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330" sheetId="1" r:id="rId1"/>
  </sheets>
  <definedNames>
    <definedName name="_xlnm.Print_Area" localSheetId="0">КПК0118330!$A$1:$BQ$176</definedName>
  </definedNames>
  <calcPr calcId="152511"/>
</workbook>
</file>

<file path=xl/calcChain.xml><?xml version="1.0" encoding="utf-8"?>
<calcChain xmlns="http://schemas.openxmlformats.org/spreadsheetml/2006/main">
  <c r="AQ155" i="1" l="1"/>
  <c r="AQ152" i="1"/>
  <c r="AQ149" i="1"/>
  <c r="AQ147" i="1"/>
  <c r="AQ146" i="1"/>
  <c r="AQ145" i="1"/>
  <c r="AQ144" i="1"/>
  <c r="AQ143" i="1"/>
  <c r="AI143" i="1"/>
  <c r="AA143" i="1"/>
  <c r="AI55" i="1"/>
  <c r="AY53" i="1"/>
  <c r="AY52" i="1"/>
  <c r="AY51" i="1"/>
  <c r="AY50" i="1"/>
  <c r="AY48" i="1"/>
  <c r="AI48" i="1"/>
  <c r="S48" i="1"/>
  <c r="AI43" i="1"/>
  <c r="BN136" i="1"/>
  <c r="BI136" i="1"/>
  <c r="BD136" i="1"/>
  <c r="AZ136" i="1"/>
  <c r="BN134" i="1"/>
  <c r="BI134" i="1"/>
  <c r="BD134" i="1"/>
  <c r="AZ134" i="1"/>
  <c r="BN131" i="1"/>
  <c r="BI131" i="1"/>
  <c r="BD131" i="1"/>
  <c r="AZ131" i="1"/>
  <c r="BN129" i="1"/>
  <c r="BI129" i="1"/>
  <c r="BD129" i="1"/>
  <c r="AZ129" i="1"/>
  <c r="BN127" i="1"/>
  <c r="BI127" i="1"/>
  <c r="BD127" i="1"/>
  <c r="AZ127" i="1"/>
  <c r="BN124" i="1"/>
  <c r="BI124" i="1"/>
  <c r="BD124" i="1"/>
  <c r="AZ124" i="1"/>
  <c r="BN122" i="1"/>
  <c r="BI122" i="1"/>
  <c r="BD122" i="1"/>
  <c r="AZ122" i="1"/>
  <c r="BN120" i="1"/>
  <c r="BI120" i="1"/>
  <c r="BD120" i="1"/>
  <c r="AZ120" i="1"/>
  <c r="BN117" i="1"/>
  <c r="BI117" i="1"/>
  <c r="BD117" i="1"/>
  <c r="AZ117" i="1"/>
  <c r="BN115" i="1"/>
  <c r="BI115" i="1"/>
  <c r="BD115" i="1"/>
  <c r="AZ115" i="1"/>
  <c r="BN113" i="1"/>
  <c r="BI113" i="1"/>
  <c r="BD113" i="1"/>
  <c r="AZ113" i="1"/>
  <c r="BI108" i="1"/>
  <c r="BD108" i="1"/>
  <c r="AZ108" i="1"/>
  <c r="AK108" i="1"/>
  <c r="BN108" i="1" s="1"/>
  <c r="BI106" i="1"/>
  <c r="BD106" i="1"/>
  <c r="AZ106" i="1"/>
  <c r="AK106" i="1"/>
  <c r="BN106" i="1" s="1"/>
  <c r="BI104" i="1"/>
  <c r="BD104" i="1"/>
  <c r="AZ104" i="1"/>
  <c r="AK104" i="1"/>
  <c r="BN104" i="1" s="1"/>
  <c r="BI103" i="1"/>
  <c r="BD103" i="1"/>
  <c r="AZ103" i="1"/>
  <c r="AK103" i="1"/>
  <c r="BN103" i="1" s="1"/>
  <c r="BH91" i="1"/>
  <c r="BC91" i="1"/>
  <c r="BH89" i="1"/>
  <c r="BC89" i="1"/>
  <c r="BH86" i="1"/>
  <c r="BC86" i="1"/>
  <c r="BH85" i="1"/>
  <c r="BC85" i="1"/>
  <c r="BH83" i="1"/>
  <c r="BC83" i="1"/>
  <c r="BH80" i="1"/>
  <c r="BC80" i="1"/>
  <c r="BH78" i="1"/>
  <c r="BC78" i="1"/>
  <c r="BH76" i="1"/>
  <c r="BC76" i="1"/>
  <c r="BH73" i="1"/>
  <c r="BC73" i="1"/>
  <c r="BH71" i="1"/>
  <c r="BC71" i="1"/>
  <c r="BH69" i="1"/>
  <c r="BC69" i="1"/>
  <c r="BI35" i="1"/>
  <c r="BD35" i="1"/>
  <c r="BN35" i="1" s="1"/>
  <c r="AZ35" i="1"/>
  <c r="AK35" i="1"/>
  <c r="BI33" i="1"/>
  <c r="BD33" i="1"/>
  <c r="BN33" i="1" s="1"/>
  <c r="AZ33" i="1"/>
  <c r="AK33" i="1"/>
  <c r="BN31" i="1"/>
  <c r="BI31" i="1"/>
  <c r="BD31" i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<sst xmlns="http://schemas.openxmlformats.org/spreadsheetml/2006/main" count="382" uniqueCount="190">
  <si>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</si>
  <si>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</si>
  <si>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</si>
  <si>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</si>
  <si>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</si>
  <si>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</si>
  <si>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</si>
  <si>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</si>
  <si>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</si>
  <si>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</si>
  <si>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</si>
  <si>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</si>
  <si>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</si>
  <si>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</si>
  <si>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</si>
  <si>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</si>
  <si>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</si>
  <si>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</si>
  <si>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</si>
  <si>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</si>
  <si>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</si>
  <si>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</si>
  <si>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</si>
  <si>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</si>
  <si>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</si>
  <si>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</si>
  <si>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</si>
  <si>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</si>
  <si>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</si>
  <si>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</si>
  <si>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</si>
  <si>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</si>
  <si>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</si>
  <si>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</si>
  <si>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</si>
  <si>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</si>
  <si>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</si>
  <si>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</si>
  <si>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</si>
  <si>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</si>
  <si>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</si>
  <si>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</si>
  <si>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</si>
  <si>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</si>
  <si>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</si>
  <si>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</si>
  <si>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</si>
  <si>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</si>
  <si>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</si>
  <si>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</si>
  <si>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</si>
  <si>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</si>
  <si>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</si>
  <si>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</si>
  <si>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</si>
  <si>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</si>
  <si>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</si>
  <si>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</si>
  <si>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</si>
  <si>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</si>
  <si>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</si>
  <si>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</si>
  <si>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</si>
  <si>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</si>
  <si>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</si>
  <si>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</si>
  <si>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</si>
  <si>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</si>
  <si>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</si>
  <si>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</si>
  <si>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</si>
  <si>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</si>
  <si>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</si>
  <si>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</si>
  <si>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</si>
  <si>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</si>
  <si>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</si>
  <si>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</si>
  <si>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</si>
  <si>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</si>
  <si>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</si>
  <si>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</si>
  <si>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</si>
  <si>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</si>
  <si>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</si>
  <si>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</si>
  <si>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</si>
  <si>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</si>
  <si>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</si>
  <si>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</si>
  <si>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</si>
  <si>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</si>
  <si>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</si>
  <si>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</si>
  <si>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</si>
  <si>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</si>
  <si>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</si>
  <si>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</si>
  <si>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</si>
  <si>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</si>
  <si>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</si>
  <si>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</si>
  <si>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</si>
  <si>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</si>
  <si>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</si>
  <si>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</si>
  <si>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</si>
  <si>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</si>
  <si>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Виготовлення проєктно-кошторисної документації на виконання заходів у сфері екології та охорони природних ресурсів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</si>
  <si>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</si>
  <si>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тендерною процедурою закупівлі, що значно знизило ціну</t>
  </si>
  <si>
    <t>Капітальний ремонт водовідвідної споруди № 1 по вул. Козацька м. Новгород-Сіверський Чернігівської обл.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</si>
  <si>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</si>
  <si>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</si>
  <si>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тим, що роботи проводилися за рахунок благодійних організацій, а за рахунок громади фінансувався тех.нагляд та авторський нагляд</t>
  </si>
  <si>
    <t>Організація проведення оцінки впливу на довкілля та стратегічної екологічної оцінки</t>
  </si>
  <si>
    <t>C36:BQ36</t>
  </si>
  <si>
    <t>Пояснення щодо причин розбіжностей між фактичними та затвердженими результативними показниками: фінасування проводилося згідно поданих потреб на роботи</t>
  </si>
  <si>
    <t/>
  </si>
  <si>
    <t>затрат</t>
  </si>
  <si>
    <t>обсяг ресурсів на виготовлення проєктно-кошторисної документації</t>
  </si>
  <si>
    <t>C70:BQ70</t>
  </si>
  <si>
    <t>обсяг видатків, запланований на капітальний ремонт водовідвідної споруди № 1 по вул. Козацька м. Новгород-Сіверський Чернігівської обл.</t>
  </si>
  <si>
    <t>C72:BQ72</t>
  </si>
  <si>
    <t>вартість послуг з проведення стратегічного екологічного оцінювання</t>
  </si>
  <si>
    <t>C74:BQ74</t>
  </si>
  <si>
    <t>продукту</t>
  </si>
  <si>
    <t>кількість об`єктів, на яких планується провести роботи</t>
  </si>
  <si>
    <t>C77:BQ77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</si>
  <si>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</si>
  <si>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об`єктів, на які необхідне виготовлення проєктно-кошторисної документації</t>
  </si>
  <si>
    <t>C79:BQ79</t>
  </si>
  <si>
    <t>звіт про стратегічну екологічну оцінку</t>
  </si>
  <si>
    <t>C81:BQ81</t>
  </si>
  <si>
    <t>ефективності</t>
  </si>
  <si>
    <t>середня вартість виготовлення 1 проєктно-кошторисної документації</t>
  </si>
  <si>
    <t>C84:BQ84</t>
  </si>
  <si>
    <t>середня вартість виконання робіт</t>
  </si>
  <si>
    <t>середня вартість послуги з проведення стратегічного екологічного оцінювання</t>
  </si>
  <si>
    <t>C87:BQ87</t>
  </si>
  <si>
    <t>якості</t>
  </si>
  <si>
    <t>відсоток проведення робіт з будівництва, реконструкції та відновленню об`єктів передбачених Програмою</t>
  </si>
  <si>
    <t>C90:BQ90</t>
  </si>
  <si>
    <t>Пояснення щодо причин розбіжностей між фактичними та затвердженими результативними показниками: відхилення пояснюється тим, що роботи проводилися за рахунок благодійних організацій, а за рахунок громади фінансувався тех.нагляд та авторський нагляд,  виготовлення ПКД проходило за тендерною процедурою</t>
  </si>
  <si>
    <t>надані послуги з проведення стратегічної екологічної оцінки</t>
  </si>
  <si>
    <t>C92:BQ92</t>
  </si>
  <si>
    <t>C105:BQ105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</si>
  <si>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попереднього року (фінансування не проводилось)</t>
  </si>
  <si>
    <t>C107:BQ107</t>
  </si>
  <si>
    <t>C109:BQ109</t>
  </si>
  <si>
    <t>C114:BQ114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</si>
  <si>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 (фінансування не проводилось)</t>
  </si>
  <si>
    <t>C116:BQ116</t>
  </si>
  <si>
    <t>C118:BQ118</t>
  </si>
  <si>
    <t>C121:BQ121</t>
  </si>
  <si>
    <t>C123:BQ123</t>
  </si>
  <si>
    <t>C125:BQ125</t>
  </si>
  <si>
    <t>C128:BQ128</t>
  </si>
  <si>
    <t>C130:BQ130</t>
  </si>
  <si>
    <t>C132:BQ132</t>
  </si>
  <si>
    <t>C135:BQ135</t>
  </si>
  <si>
    <t>C137:BQ137</t>
  </si>
  <si>
    <t>Забезпечення екологічної безпеки, захист життя і здоров'я мешканців населених пунктів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</si>
  <si>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</si>
  <si>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</si>
  <si>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</si>
  <si>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</si>
  <si>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</si>
  <si>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</si>
  <si>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</si>
  <si>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</si>
  <si>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</si>
  <si>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</si>
  <si>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0118330</t>
  </si>
  <si>
    <t>Інша діяльність у сфері екології та охорони природних ресурсів</t>
  </si>
  <si>
    <t>0110000</t>
  </si>
  <si>
    <t>8330</t>
  </si>
  <si>
    <t>0540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</si>
  <si>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</si>
  <si>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відсутність потреби в коштах у зв'язку з воєнним станом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</si>
  <si>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</si>
  <si>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</si>
  <si>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</si>
  <si>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</si>
  <si>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</si>
  <si>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відсутня кредиторська  заборгованість та дебіторська  заборгованість</t>
  </si>
  <si>
    <t>Актуальність даної програми обумовлена упровадженням системи інформаційного забезпечення населення з питань екологічної безпеки, підготовка спеціальних випусків інформаційних бюлетенів міської ради, ліквідація стихійних сміттєзвалищ побутових відходів на території міської ради</t>
  </si>
  <si>
    <t>Виготовлення ПКД на виконання заходів у сфері екології та охорони природних ресурсів</t>
  </si>
  <si>
    <t>Проведення заходів у сфері екології та охорони природних ресурсів.</t>
  </si>
  <si>
    <t>'Програма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</si>
</sst>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6"/>
  <sheetViews>
    <sheetView tabSelected="1" topLeftCell="A2" zoomScaleNormal="100" workbookViewId="0">
      <selection activeCell="A95" sqref="A95:BN9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172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163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164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169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175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164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169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173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176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177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174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170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162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171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0</v>
      </c>
      <c r="AB30" s="100"/>
      <c r="AC30" s="100"/>
      <c r="AD30" s="100"/>
      <c r="AE30" s="100"/>
      <c r="AF30" s="100">
        <v>1745800</v>
      </c>
      <c r="AG30" s="100"/>
      <c r="AH30" s="100"/>
      <c r="AI30" s="100"/>
      <c r="AJ30" s="100"/>
      <c r="AK30" s="100">
        <f>AA30+AF30</f>
        <v>1745800</v>
      </c>
      <c r="AL30" s="100"/>
      <c r="AM30" s="100"/>
      <c r="AN30" s="100"/>
      <c r="AO30" s="100"/>
      <c r="AP30" s="100">
        <v>0</v>
      </c>
      <c r="AQ30" s="100"/>
      <c r="AR30" s="100"/>
      <c r="AS30" s="100"/>
      <c r="AT30" s="100"/>
      <c r="AU30" s="100">
        <v>232118</v>
      </c>
      <c r="AV30" s="100"/>
      <c r="AW30" s="100"/>
      <c r="AX30" s="100"/>
      <c r="AY30" s="100"/>
      <c r="AZ30" s="100">
        <f>AP30+AU30</f>
        <v>232118</v>
      </c>
      <c r="BA30" s="100"/>
      <c r="BB30" s="100"/>
      <c r="BC30" s="100"/>
      <c r="BD30" s="100">
        <f>AP30-AA30</f>
        <v>0</v>
      </c>
      <c r="BE30" s="100"/>
      <c r="BF30" s="100"/>
      <c r="BG30" s="100"/>
      <c r="BH30" s="100"/>
      <c r="BI30" s="100">
        <f>AU30-AF30</f>
        <v>-1513682</v>
      </c>
      <c r="BJ30" s="100"/>
      <c r="BK30" s="100"/>
      <c r="BL30" s="100"/>
      <c r="BM30" s="100"/>
      <c r="BN30" s="100">
        <f>BD30+BI30</f>
        <v>-1513682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0</v>
      </c>
      <c r="AB31" s="102"/>
      <c r="AC31" s="102"/>
      <c r="AD31" s="102"/>
      <c r="AE31" s="102"/>
      <c r="AF31" s="102">
        <v>175800</v>
      </c>
      <c r="AG31" s="102"/>
      <c r="AH31" s="102"/>
      <c r="AI31" s="102"/>
      <c r="AJ31" s="102"/>
      <c r="AK31" s="102">
        <f>AA31+AF31</f>
        <v>175800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149876</v>
      </c>
      <c r="AV31" s="102"/>
      <c r="AW31" s="102"/>
      <c r="AX31" s="102"/>
      <c r="AY31" s="102"/>
      <c r="AZ31" s="102">
        <f>AP31+AU31</f>
        <v>149876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-25924</v>
      </c>
      <c r="BJ31" s="102"/>
      <c r="BK31" s="102"/>
      <c r="BL31" s="102"/>
      <c r="BM31" s="102"/>
      <c r="BN31" s="102">
        <f>BD31+BI31</f>
        <v>-25924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0</v>
      </c>
      <c r="AB33" s="102"/>
      <c r="AC33" s="102"/>
      <c r="AD33" s="102"/>
      <c r="AE33" s="102"/>
      <c r="AF33" s="102">
        <v>1470000</v>
      </c>
      <c r="AG33" s="102"/>
      <c r="AH33" s="102"/>
      <c r="AI33" s="102"/>
      <c r="AJ33" s="102"/>
      <c r="AK33" s="102">
        <f>AA33+AF33</f>
        <v>1470000</v>
      </c>
      <c r="AL33" s="102"/>
      <c r="AM33" s="102"/>
      <c r="AN33" s="102"/>
      <c r="AO33" s="102"/>
      <c r="AP33" s="102">
        <v>0</v>
      </c>
      <c r="AQ33" s="102"/>
      <c r="AR33" s="102"/>
      <c r="AS33" s="102"/>
      <c r="AT33" s="102"/>
      <c r="AU33" s="102">
        <v>50242</v>
      </c>
      <c r="AV33" s="102"/>
      <c r="AW33" s="102"/>
      <c r="AX33" s="102"/>
      <c r="AY33" s="102"/>
      <c r="AZ33" s="102">
        <f>AP33+AU33</f>
        <v>50242</v>
      </c>
      <c r="BA33" s="102"/>
      <c r="BB33" s="102"/>
      <c r="BC33" s="102"/>
      <c r="BD33" s="102">
        <f>AP33-AA33</f>
        <v>0</v>
      </c>
      <c r="BE33" s="102"/>
      <c r="BF33" s="102"/>
      <c r="BG33" s="102"/>
      <c r="BH33" s="102"/>
      <c r="BI33" s="102">
        <f>AU33-AF33</f>
        <v>-1419758</v>
      </c>
      <c r="BJ33" s="102"/>
      <c r="BK33" s="102"/>
      <c r="BL33" s="102"/>
      <c r="BM33" s="102"/>
      <c r="BN33" s="102">
        <f>BD33+BI33</f>
        <v>-1419758</v>
      </c>
      <c r="BO33" s="102"/>
      <c r="BP33" s="102"/>
      <c r="BQ33" s="102"/>
    </row>
    <row r="34" spans="1:80" ht="25.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88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102">
        <v>0</v>
      </c>
      <c r="AB35" s="102"/>
      <c r="AC35" s="102"/>
      <c r="AD35" s="102"/>
      <c r="AE35" s="102"/>
      <c r="AF35" s="102">
        <v>100000</v>
      </c>
      <c r="AG35" s="102"/>
      <c r="AH35" s="102"/>
      <c r="AI35" s="102"/>
      <c r="AJ35" s="102"/>
      <c r="AK35" s="102">
        <f>AA35+AF35</f>
        <v>100000</v>
      </c>
      <c r="AL35" s="102"/>
      <c r="AM35" s="102"/>
      <c r="AN35" s="102"/>
      <c r="AO35" s="102"/>
      <c r="AP35" s="102">
        <v>0</v>
      </c>
      <c r="AQ35" s="102"/>
      <c r="AR35" s="102"/>
      <c r="AS35" s="102"/>
      <c r="AT35" s="102"/>
      <c r="AU35" s="102">
        <v>32000</v>
      </c>
      <c r="AV35" s="102"/>
      <c r="AW35" s="102"/>
      <c r="AX35" s="102"/>
      <c r="AY35" s="102"/>
      <c r="AZ35" s="102">
        <f>AP35+AU35</f>
        <v>32000</v>
      </c>
      <c r="BA35" s="102"/>
      <c r="BB35" s="102"/>
      <c r="BC35" s="102"/>
      <c r="BD35" s="102">
        <f>AP35-AA35</f>
        <v>0</v>
      </c>
      <c r="BE35" s="102"/>
      <c r="BF35" s="102"/>
      <c r="BG35" s="102"/>
      <c r="BH35" s="102"/>
      <c r="BI35" s="102">
        <f>AU35-AF35</f>
        <v>-68000</v>
      </c>
      <c r="BJ35" s="102"/>
      <c r="BK35" s="102"/>
      <c r="BL35" s="102"/>
      <c r="BM35" s="102"/>
      <c r="BN35" s="102">
        <f>BD35+BI35</f>
        <v>-68000</v>
      </c>
      <c r="BO35" s="102"/>
      <c r="BP35" s="102"/>
      <c r="BQ35" s="102"/>
    </row>
    <row r="36" spans="1:80" ht="12.75" customHeight="1" x14ac:dyDescent="0.2">
      <c r="A36" s="172"/>
      <c r="B36" s="88"/>
      <c r="C36" s="176" t="s">
        <v>117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116</v>
      </c>
    </row>
    <row r="38" spans="1:80" ht="15.75" customHeight="1" x14ac:dyDescent="0.2">
      <c r="A38" s="38" t="s">
        <v>86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</row>
    <row r="40" spans="1:80" ht="15" customHeight="1" x14ac:dyDescent="0.2">
      <c r="A40" s="101" t="s">
        <v>171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</row>
    <row r="41" spans="1:80" ht="28.5" customHeight="1" x14ac:dyDescent="0.2">
      <c r="A41" s="40" t="s">
        <v>3</v>
      </c>
      <c r="B41" s="146"/>
      <c r="C41" s="55" t="s">
        <v>4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 t="s">
        <v>38</v>
      </c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 t="s">
        <v>39</v>
      </c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 t="s">
        <v>0</v>
      </c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2"/>
      <c r="BP41" s="2"/>
      <c r="BQ41" s="2"/>
    </row>
    <row r="42" spans="1:80" ht="18" hidden="1" customHeight="1" x14ac:dyDescent="0.2">
      <c r="A42" s="39" t="s">
        <v>11</v>
      </c>
      <c r="B42" s="39"/>
      <c r="C42" s="61" t="s">
        <v>12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105" t="s">
        <v>8</v>
      </c>
      <c r="T42" s="105"/>
      <c r="U42" s="105"/>
      <c r="V42" s="105"/>
      <c r="W42" s="105"/>
      <c r="X42" s="105" t="s">
        <v>7</v>
      </c>
      <c r="Y42" s="105"/>
      <c r="Z42" s="105"/>
      <c r="AA42" s="105"/>
      <c r="AB42" s="105"/>
      <c r="AC42" s="150" t="s">
        <v>13</v>
      </c>
      <c r="AD42" s="107"/>
      <c r="AE42" s="107"/>
      <c r="AF42" s="107"/>
      <c r="AG42" s="107"/>
      <c r="AH42" s="107"/>
      <c r="AI42" s="105" t="s">
        <v>9</v>
      </c>
      <c r="AJ42" s="105"/>
      <c r="AK42" s="105"/>
      <c r="AL42" s="105"/>
      <c r="AM42" s="105"/>
      <c r="AN42" s="105" t="s">
        <v>10</v>
      </c>
      <c r="AO42" s="105"/>
      <c r="AP42" s="105"/>
      <c r="AQ42" s="105"/>
      <c r="AR42" s="105"/>
      <c r="AS42" s="150" t="s">
        <v>13</v>
      </c>
      <c r="AT42" s="107"/>
      <c r="AU42" s="107"/>
      <c r="AV42" s="107"/>
      <c r="AW42" s="107"/>
      <c r="AX42" s="107"/>
      <c r="AY42" s="164" t="s">
        <v>14</v>
      </c>
      <c r="AZ42" s="165"/>
      <c r="BA42" s="165"/>
      <c r="BB42" s="165"/>
      <c r="BC42" s="166"/>
      <c r="BD42" s="164" t="s">
        <v>14</v>
      </c>
      <c r="BE42" s="165"/>
      <c r="BF42" s="165"/>
      <c r="BG42" s="165"/>
      <c r="BH42" s="166"/>
      <c r="BI42" s="107" t="s">
        <v>13</v>
      </c>
      <c r="BJ42" s="107"/>
      <c r="BK42" s="107"/>
      <c r="BL42" s="107"/>
      <c r="BM42" s="107"/>
      <c r="BN42" s="107"/>
      <c r="BO42" s="6"/>
      <c r="BP42" s="6"/>
      <c r="BQ42" s="6"/>
      <c r="CA42" s="1" t="s">
        <v>15</v>
      </c>
    </row>
    <row r="43" spans="1:80" s="27" customFormat="1" ht="16.5" customHeight="1" x14ac:dyDescent="0.25">
      <c r="A43" s="119" t="s">
        <v>5</v>
      </c>
      <c r="B43" s="119"/>
      <c r="C43" s="83" t="s">
        <v>40</v>
      </c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122" t="s">
        <v>41</v>
      </c>
      <c r="T43" s="123"/>
      <c r="U43" s="123"/>
      <c r="V43" s="123"/>
      <c r="W43" s="123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5"/>
      <c r="AI43" s="128">
        <f>AI45+AI46</f>
        <v>0</v>
      </c>
      <c r="AJ43" s="129"/>
      <c r="AK43" s="129"/>
      <c r="AL43" s="129"/>
      <c r="AM43" s="129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1"/>
      <c r="AY43" s="135" t="s">
        <v>41</v>
      </c>
      <c r="AZ43" s="136"/>
      <c r="BA43" s="136"/>
      <c r="BB43" s="136"/>
      <c r="BC43" s="136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8"/>
      <c r="BO43" s="26"/>
      <c r="BP43" s="26"/>
      <c r="BQ43" s="26"/>
    </row>
    <row r="44" spans="1:80" ht="15.75" customHeight="1" x14ac:dyDescent="0.2">
      <c r="A44" s="81" t="s">
        <v>88</v>
      </c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5"/>
      <c r="BO44" s="6"/>
      <c r="BP44" s="6"/>
      <c r="BQ44" s="6"/>
    </row>
    <row r="45" spans="1:80" s="25" customFormat="1" ht="15.75" customHeight="1" x14ac:dyDescent="0.25">
      <c r="A45" s="60" t="s">
        <v>42</v>
      </c>
      <c r="B45" s="60"/>
      <c r="C45" s="61" t="s">
        <v>43</v>
      </c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2" t="s">
        <v>41</v>
      </c>
      <c r="T45" s="63"/>
      <c r="U45" s="63"/>
      <c r="V45" s="63"/>
      <c r="W45" s="63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9"/>
      <c r="AI45" s="64">
        <v>0</v>
      </c>
      <c r="AJ45" s="65"/>
      <c r="AK45" s="65"/>
      <c r="AL45" s="65"/>
      <c r="AM45" s="65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7"/>
      <c r="AY45" s="56" t="s">
        <v>41</v>
      </c>
      <c r="AZ45" s="57"/>
      <c r="BA45" s="57"/>
      <c r="BB45" s="57"/>
      <c r="BC45" s="57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9"/>
      <c r="BO45" s="9"/>
      <c r="BP45" s="9"/>
      <c r="BQ45" s="9"/>
    </row>
    <row r="46" spans="1:80" s="25" customFormat="1" ht="15.75" customHeight="1" x14ac:dyDescent="0.25">
      <c r="A46" s="60" t="s">
        <v>101</v>
      </c>
      <c r="B46" s="60"/>
      <c r="C46" s="61" t="s">
        <v>56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2" t="s">
        <v>41</v>
      </c>
      <c r="T46" s="63"/>
      <c r="U46" s="63"/>
      <c r="V46" s="63"/>
      <c r="W46" s="63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9"/>
      <c r="AI46" s="64">
        <v>0</v>
      </c>
      <c r="AJ46" s="65"/>
      <c r="AK46" s="65"/>
      <c r="AL46" s="65"/>
      <c r="AM46" s="65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7"/>
      <c r="AY46" s="56" t="s">
        <v>41</v>
      </c>
      <c r="AZ46" s="57"/>
      <c r="BA46" s="57"/>
      <c r="BB46" s="57"/>
      <c r="BC46" s="57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9"/>
      <c r="BO46" s="9"/>
      <c r="BP46" s="9"/>
      <c r="BQ46" s="9"/>
    </row>
    <row r="47" spans="1:80" ht="15.75" customHeight="1" x14ac:dyDescent="0.2">
      <c r="A47" s="213" t="s">
        <v>178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6"/>
      <c r="BO47" s="6"/>
      <c r="BP47" s="6"/>
      <c r="BQ47" s="6"/>
    </row>
    <row r="48" spans="1:80" s="27" customFormat="1" ht="15" customHeight="1" x14ac:dyDescent="0.25">
      <c r="A48" s="133" t="s">
        <v>22</v>
      </c>
      <c r="B48" s="134"/>
      <c r="C48" s="139" t="s">
        <v>44</v>
      </c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1"/>
      <c r="S48" s="116">
        <f>S50+S51+S52+S53</f>
        <v>1745800</v>
      </c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8"/>
      <c r="AI48" s="116">
        <f>AI50+AI51+AI52+AI53</f>
        <v>232118.11</v>
      </c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8"/>
      <c r="AY48" s="116">
        <f>AY50+AY51+AY52+AY53</f>
        <v>-1513681.8900000001</v>
      </c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8"/>
      <c r="BO48" s="26"/>
      <c r="BP48" s="26"/>
      <c r="BQ48" s="26"/>
    </row>
    <row r="49" spans="1:78" s="127" customFormat="1" ht="15" customHeight="1" x14ac:dyDescent="0.2">
      <c r="A49" s="126" t="s">
        <v>88</v>
      </c>
    </row>
    <row r="50" spans="1:78" s="25" customFormat="1" ht="15" customHeight="1" x14ac:dyDescent="0.25">
      <c r="A50" s="60" t="s">
        <v>45</v>
      </c>
      <c r="B50" s="60"/>
      <c r="C50" s="61" t="s">
        <v>49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132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8" s="25" customFormat="1" ht="15.75" customHeight="1" x14ac:dyDescent="0.25">
      <c r="A51" s="60" t="s">
        <v>46</v>
      </c>
      <c r="B51" s="60"/>
      <c r="C51" s="61" t="s">
        <v>50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120">
        <v>0</v>
      </c>
      <c r="T51" s="121"/>
      <c r="U51" s="121"/>
      <c r="V51" s="121"/>
      <c r="W51" s="121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64">
        <v>0</v>
      </c>
      <c r="AJ51" s="65"/>
      <c r="AK51" s="65"/>
      <c r="AL51" s="65"/>
      <c r="AM51" s="65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7"/>
      <c r="AY51" s="112">
        <f>AI51-S51</f>
        <v>0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9"/>
      <c r="BP51" s="9"/>
      <c r="BQ51" s="9"/>
    </row>
    <row r="52" spans="1:78" s="25" customFormat="1" ht="15" customHeight="1" x14ac:dyDescent="0.25">
      <c r="A52" s="60" t="s">
        <v>47</v>
      </c>
      <c r="B52" s="60"/>
      <c r="C52" s="61" t="s">
        <v>51</v>
      </c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120">
        <v>0</v>
      </c>
      <c r="T52" s="121"/>
      <c r="U52" s="121"/>
      <c r="V52" s="121"/>
      <c r="W52" s="121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5"/>
      <c r="AI52" s="64">
        <v>0</v>
      </c>
      <c r="AJ52" s="65"/>
      <c r="AK52" s="65"/>
      <c r="AL52" s="65"/>
      <c r="AM52" s="65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7"/>
      <c r="AY52" s="112">
        <f>AI52-S52</f>
        <v>0</v>
      </c>
      <c r="AZ52" s="113"/>
      <c r="BA52" s="113"/>
      <c r="BB52" s="113"/>
      <c r="BC52" s="113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5"/>
      <c r="BO52" s="9"/>
      <c r="BP52" s="9"/>
      <c r="BQ52" s="9"/>
    </row>
    <row r="53" spans="1:78" s="25" customFormat="1" ht="15" customHeight="1" x14ac:dyDescent="0.25">
      <c r="A53" s="60" t="s">
        <v>48</v>
      </c>
      <c r="B53" s="60"/>
      <c r="C53" s="61" t="s">
        <v>52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120">
        <v>1745800</v>
      </c>
      <c r="T53" s="121"/>
      <c r="U53" s="121"/>
      <c r="V53" s="121"/>
      <c r="W53" s="121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5"/>
      <c r="AI53" s="64">
        <v>232118.11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112">
        <f>AI53-S53</f>
        <v>-1513681.8900000001</v>
      </c>
      <c r="AZ53" s="113"/>
      <c r="BA53" s="113"/>
      <c r="BB53" s="113"/>
      <c r="BC53" s="113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5"/>
      <c r="BO53" s="9"/>
      <c r="BP53" s="9"/>
      <c r="BQ53" s="9"/>
    </row>
    <row r="54" spans="1:78" ht="15.75" customHeight="1" x14ac:dyDescent="0.2">
      <c r="A54" s="213" t="s">
        <v>179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8" s="27" customFormat="1" ht="15.75" customHeight="1" x14ac:dyDescent="0.25">
      <c r="A55" s="119" t="s">
        <v>23</v>
      </c>
      <c r="B55" s="119"/>
      <c r="C55" s="83" t="s">
        <v>53</v>
      </c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116">
        <f>AI57+AI58</f>
        <v>0</v>
      </c>
      <c r="AJ55" s="117"/>
      <c r="AK55" s="117"/>
      <c r="AL55" s="117"/>
      <c r="AM55" s="117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3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26"/>
      <c r="BP55" s="26"/>
      <c r="BQ55" s="26"/>
    </row>
    <row r="56" spans="1:78" ht="15" customHeight="1" x14ac:dyDescent="0.2">
      <c r="A56" s="81" t="s">
        <v>88</v>
      </c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5"/>
      <c r="BO56" s="6"/>
      <c r="BP56" s="6"/>
      <c r="BQ56" s="6"/>
    </row>
    <row r="57" spans="1:78" s="25" customFormat="1" ht="15.75" customHeight="1" x14ac:dyDescent="0.25">
      <c r="A57" s="60" t="s">
        <v>54</v>
      </c>
      <c r="B57" s="60"/>
      <c r="C57" s="61" t="s">
        <v>43</v>
      </c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2" t="s">
        <v>41</v>
      </c>
      <c r="T57" s="63"/>
      <c r="U57" s="63"/>
      <c r="V57" s="63"/>
      <c r="W57" s="63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9"/>
      <c r="AI57" s="64">
        <v>0</v>
      </c>
      <c r="AJ57" s="65"/>
      <c r="AK57" s="65"/>
      <c r="AL57" s="65"/>
      <c r="AM57" s="65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7"/>
      <c r="AY57" s="62" t="s">
        <v>41</v>
      </c>
      <c r="AZ57" s="63"/>
      <c r="BA57" s="63"/>
      <c r="BB57" s="63"/>
      <c r="BC57" s="63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9"/>
      <c r="BO57" s="9"/>
      <c r="BP57" s="9"/>
      <c r="BQ57" s="9"/>
    </row>
    <row r="58" spans="1:78" s="25" customFormat="1" ht="15" customHeight="1" x14ac:dyDescent="0.25">
      <c r="A58" s="60" t="s">
        <v>55</v>
      </c>
      <c r="B58" s="60"/>
      <c r="C58" s="61" t="s">
        <v>56</v>
      </c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2" t="s">
        <v>41</v>
      </c>
      <c r="T58" s="63"/>
      <c r="U58" s="63"/>
      <c r="V58" s="63"/>
      <c r="W58" s="63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9"/>
      <c r="AI58" s="64">
        <v>0</v>
      </c>
      <c r="AJ58" s="65"/>
      <c r="AK58" s="65"/>
      <c r="AL58" s="65"/>
      <c r="AM58" s="65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7"/>
      <c r="AY58" s="62" t="s">
        <v>41</v>
      </c>
      <c r="AZ58" s="63"/>
      <c r="BA58" s="63"/>
      <c r="BB58" s="63"/>
      <c r="BC58" s="63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9"/>
      <c r="BO58" s="9"/>
      <c r="BP58" s="9"/>
      <c r="BQ58" s="9"/>
    </row>
    <row r="59" spans="1:78" ht="15.75" customHeight="1" x14ac:dyDescent="0.2">
      <c r="A59" s="213" t="s">
        <v>180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6"/>
      <c r="BO59" s="6"/>
      <c r="BP59" s="6"/>
      <c r="BQ59" s="6"/>
    </row>
    <row r="61" spans="1:78" ht="15.75" customHeight="1" x14ac:dyDescent="0.2">
      <c r="A61" s="38" t="s">
        <v>87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</row>
    <row r="62" spans="1:78" ht="8.25" customHeight="1" x14ac:dyDescent="0.2"/>
    <row r="63" spans="1:78" ht="45" customHeight="1" x14ac:dyDescent="0.2">
      <c r="A63" s="40" t="s">
        <v>3</v>
      </c>
      <c r="B63" s="146"/>
      <c r="C63" s="40" t="s">
        <v>4</v>
      </c>
      <c r="D63" s="41"/>
      <c r="E63" s="41"/>
      <c r="F63" s="41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3"/>
      <c r="Y63" s="55" t="s">
        <v>16</v>
      </c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 t="s">
        <v>39</v>
      </c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156" t="s">
        <v>0</v>
      </c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44"/>
      <c r="B64" s="147"/>
      <c r="C64" s="44"/>
      <c r="D64" s="45"/>
      <c r="E64" s="45"/>
      <c r="F64" s="45"/>
      <c r="G64" s="45"/>
      <c r="H64" s="45"/>
      <c r="I64" s="45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7"/>
      <c r="Y64" s="48" t="s">
        <v>2</v>
      </c>
      <c r="Z64" s="49"/>
      <c r="AA64" s="49"/>
      <c r="AB64" s="49"/>
      <c r="AC64" s="50"/>
      <c r="AD64" s="48" t="s">
        <v>1</v>
      </c>
      <c r="AE64" s="49"/>
      <c r="AF64" s="49"/>
      <c r="AG64" s="49"/>
      <c r="AH64" s="50"/>
      <c r="AI64" s="55" t="s">
        <v>17</v>
      </c>
      <c r="AJ64" s="55"/>
      <c r="AK64" s="55"/>
      <c r="AL64" s="55"/>
      <c r="AM64" s="55"/>
      <c r="AN64" s="55" t="s">
        <v>2</v>
      </c>
      <c r="AO64" s="55"/>
      <c r="AP64" s="55"/>
      <c r="AQ64" s="55"/>
      <c r="AR64" s="55"/>
      <c r="AS64" s="55" t="s">
        <v>1</v>
      </c>
      <c r="AT64" s="55"/>
      <c r="AU64" s="55"/>
      <c r="AV64" s="55"/>
      <c r="AW64" s="55"/>
      <c r="AX64" s="55" t="s">
        <v>17</v>
      </c>
      <c r="AY64" s="55"/>
      <c r="AZ64" s="55"/>
      <c r="BA64" s="55"/>
      <c r="BB64" s="55"/>
      <c r="BC64" s="55" t="s">
        <v>2</v>
      </c>
      <c r="BD64" s="55"/>
      <c r="BE64" s="55"/>
      <c r="BF64" s="55"/>
      <c r="BG64" s="55"/>
      <c r="BH64" s="55" t="s">
        <v>1</v>
      </c>
      <c r="BI64" s="55"/>
      <c r="BJ64" s="55"/>
      <c r="BK64" s="55"/>
      <c r="BL64" s="55"/>
      <c r="BM64" s="55" t="s">
        <v>17</v>
      </c>
      <c r="BN64" s="55"/>
      <c r="BO64" s="55"/>
      <c r="BP64" s="55"/>
      <c r="BQ64" s="55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55">
        <v>1</v>
      </c>
      <c r="B65" s="55"/>
      <c r="C65" s="48">
        <v>2</v>
      </c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50"/>
      <c r="Y65" s="55">
        <v>3</v>
      </c>
      <c r="Z65" s="55"/>
      <c r="AA65" s="55"/>
      <c r="AB65" s="55"/>
      <c r="AC65" s="55"/>
      <c r="AD65" s="55">
        <v>4</v>
      </c>
      <c r="AE65" s="55"/>
      <c r="AF65" s="55"/>
      <c r="AG65" s="55"/>
      <c r="AH65" s="55"/>
      <c r="AI65" s="55">
        <v>5</v>
      </c>
      <c r="AJ65" s="55"/>
      <c r="AK65" s="55"/>
      <c r="AL65" s="55"/>
      <c r="AM65" s="55"/>
      <c r="AN65" s="48">
        <v>6</v>
      </c>
      <c r="AO65" s="49"/>
      <c r="AP65" s="49"/>
      <c r="AQ65" s="49"/>
      <c r="AR65" s="50"/>
      <c r="AS65" s="48">
        <v>7</v>
      </c>
      <c r="AT65" s="49"/>
      <c r="AU65" s="49"/>
      <c r="AV65" s="49"/>
      <c r="AW65" s="50"/>
      <c r="AX65" s="48">
        <v>8</v>
      </c>
      <c r="AY65" s="49"/>
      <c r="AZ65" s="49"/>
      <c r="BA65" s="49"/>
      <c r="BB65" s="50"/>
      <c r="BC65" s="48">
        <v>9</v>
      </c>
      <c r="BD65" s="49"/>
      <c r="BE65" s="49"/>
      <c r="BF65" s="49"/>
      <c r="BG65" s="50"/>
      <c r="BH65" s="48">
        <v>10</v>
      </c>
      <c r="BI65" s="49"/>
      <c r="BJ65" s="49"/>
      <c r="BK65" s="49"/>
      <c r="BL65" s="50"/>
      <c r="BM65" s="48">
        <v>11</v>
      </c>
      <c r="BN65" s="49"/>
      <c r="BO65" s="49"/>
      <c r="BP65" s="49"/>
      <c r="BQ65" s="50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39" t="s">
        <v>11</v>
      </c>
      <c r="B66" s="39"/>
      <c r="C66" s="51" t="s">
        <v>12</v>
      </c>
      <c r="D66" s="52"/>
      <c r="E66" s="52"/>
      <c r="F66" s="52"/>
      <c r="G66" s="52"/>
      <c r="H66" s="52"/>
      <c r="I66" s="52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4"/>
      <c r="Y66" s="105" t="s">
        <v>33</v>
      </c>
      <c r="Z66" s="105"/>
      <c r="AA66" s="105"/>
      <c r="AB66" s="105"/>
      <c r="AC66" s="105"/>
      <c r="AD66" s="105" t="s">
        <v>91</v>
      </c>
      <c r="AE66" s="105"/>
      <c r="AF66" s="105"/>
      <c r="AG66" s="105"/>
      <c r="AH66" s="105"/>
      <c r="AI66" s="105" t="s">
        <v>13</v>
      </c>
      <c r="AJ66" s="105"/>
      <c r="AK66" s="105"/>
      <c r="AL66" s="105"/>
      <c r="AM66" s="105"/>
      <c r="AN66" s="105" t="s">
        <v>34</v>
      </c>
      <c r="AO66" s="105"/>
      <c r="AP66" s="105"/>
      <c r="AQ66" s="105"/>
      <c r="AR66" s="105"/>
      <c r="AS66" s="105" t="s">
        <v>19</v>
      </c>
      <c r="AT66" s="105"/>
      <c r="AU66" s="105"/>
      <c r="AV66" s="105"/>
      <c r="AW66" s="105"/>
      <c r="AX66" s="105" t="s">
        <v>13</v>
      </c>
      <c r="AY66" s="105"/>
      <c r="AZ66" s="105"/>
      <c r="BA66" s="105"/>
      <c r="BB66" s="105"/>
      <c r="BC66" s="105" t="s">
        <v>21</v>
      </c>
      <c r="BD66" s="105"/>
      <c r="BE66" s="105"/>
      <c r="BF66" s="105"/>
      <c r="BG66" s="105"/>
      <c r="BH66" s="105" t="s">
        <v>21</v>
      </c>
      <c r="BI66" s="105"/>
      <c r="BJ66" s="105"/>
      <c r="BK66" s="105"/>
      <c r="BL66" s="105"/>
      <c r="BM66" s="151" t="s">
        <v>13</v>
      </c>
      <c r="BN66" s="151"/>
      <c r="BO66" s="151"/>
      <c r="BP66" s="151"/>
      <c r="BQ66" s="151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71" customFormat="1" ht="12.75" hidden="1" customHeight="1" x14ac:dyDescent="0.2">
      <c r="A67" s="119"/>
      <c r="B67" s="119"/>
      <c r="C67" s="179" t="s">
        <v>118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1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82"/>
      <c r="BS67" s="182"/>
      <c r="BT67" s="182"/>
      <c r="BU67" s="182"/>
      <c r="BV67" s="182"/>
      <c r="BW67" s="182"/>
      <c r="BX67" s="182"/>
      <c r="BY67" s="182"/>
      <c r="BZ67" s="183"/>
      <c r="CA67" s="171" t="s">
        <v>94</v>
      </c>
    </row>
    <row r="68" spans="1:80" s="171" customFormat="1" x14ac:dyDescent="0.2">
      <c r="A68" s="119"/>
      <c r="B68" s="119"/>
      <c r="C68" s="179" t="s">
        <v>119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1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82"/>
      <c r="BS68" s="182"/>
      <c r="BT68" s="182"/>
      <c r="BU68" s="182"/>
      <c r="BV68" s="182"/>
      <c r="BW68" s="182"/>
      <c r="BX68" s="182"/>
      <c r="BY68" s="182"/>
      <c r="BZ68" s="183"/>
    </row>
    <row r="69" spans="1:80" s="30" customFormat="1" ht="12.75" customHeight="1" x14ac:dyDescent="0.2">
      <c r="A69" s="39"/>
      <c r="B69" s="39"/>
      <c r="C69" s="187" t="s">
        <v>120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0</v>
      </c>
      <c r="Z69" s="106"/>
      <c r="AA69" s="106"/>
      <c r="AB69" s="106"/>
      <c r="AC69" s="106"/>
      <c r="AD69" s="106">
        <v>175800</v>
      </c>
      <c r="AE69" s="106"/>
      <c r="AF69" s="106"/>
      <c r="AG69" s="106"/>
      <c r="AH69" s="106"/>
      <c r="AI69" s="106">
        <v>175800</v>
      </c>
      <c r="AJ69" s="106"/>
      <c r="AK69" s="106"/>
      <c r="AL69" s="106"/>
      <c r="AM69" s="106"/>
      <c r="AN69" s="106">
        <v>0</v>
      </c>
      <c r="AO69" s="106"/>
      <c r="AP69" s="106"/>
      <c r="AQ69" s="106"/>
      <c r="AR69" s="106"/>
      <c r="AS69" s="106">
        <v>149876</v>
      </c>
      <c r="AT69" s="106"/>
      <c r="AU69" s="106"/>
      <c r="AV69" s="106"/>
      <c r="AW69" s="106"/>
      <c r="AX69" s="106">
        <v>149876</v>
      </c>
      <c r="AY69" s="106"/>
      <c r="AZ69" s="106"/>
      <c r="BA69" s="106"/>
      <c r="BB69" s="106"/>
      <c r="BC69" s="106">
        <f>AN69-Y69</f>
        <v>0</v>
      </c>
      <c r="BD69" s="106"/>
      <c r="BE69" s="106"/>
      <c r="BF69" s="106"/>
      <c r="BG69" s="106"/>
      <c r="BH69" s="106">
        <f>AS69-AD69</f>
        <v>-25924</v>
      </c>
      <c r="BI69" s="106"/>
      <c r="BJ69" s="106"/>
      <c r="BK69" s="106"/>
      <c r="BL69" s="106"/>
      <c r="BM69" s="106">
        <v>-25924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39"/>
      <c r="B70" s="39"/>
      <c r="C70" s="187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25.5" customHeight="1" x14ac:dyDescent="0.2">
      <c r="A71" s="39"/>
      <c r="B71" s="39"/>
      <c r="C71" s="187" t="s">
        <v>122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106">
        <v>0</v>
      </c>
      <c r="Z71" s="106"/>
      <c r="AA71" s="106"/>
      <c r="AB71" s="106"/>
      <c r="AC71" s="106"/>
      <c r="AD71" s="106">
        <v>1470000</v>
      </c>
      <c r="AE71" s="106"/>
      <c r="AF71" s="106"/>
      <c r="AG71" s="106"/>
      <c r="AH71" s="106"/>
      <c r="AI71" s="106">
        <v>1470000</v>
      </c>
      <c r="AJ71" s="106"/>
      <c r="AK71" s="106"/>
      <c r="AL71" s="106"/>
      <c r="AM71" s="106"/>
      <c r="AN71" s="106">
        <v>0</v>
      </c>
      <c r="AO71" s="106"/>
      <c r="AP71" s="106"/>
      <c r="AQ71" s="106"/>
      <c r="AR71" s="106"/>
      <c r="AS71" s="106">
        <v>50242</v>
      </c>
      <c r="AT71" s="106"/>
      <c r="AU71" s="106"/>
      <c r="AV71" s="106"/>
      <c r="AW71" s="106"/>
      <c r="AX71" s="106">
        <v>50242</v>
      </c>
      <c r="AY71" s="106"/>
      <c r="AZ71" s="106"/>
      <c r="BA71" s="106"/>
      <c r="BB71" s="106"/>
      <c r="BC71" s="106">
        <f>AN71-Y71</f>
        <v>0</v>
      </c>
      <c r="BD71" s="106"/>
      <c r="BE71" s="106"/>
      <c r="BF71" s="106"/>
      <c r="BG71" s="106"/>
      <c r="BH71" s="106">
        <f>AS71-AD71</f>
        <v>-1419758</v>
      </c>
      <c r="BI71" s="106"/>
      <c r="BJ71" s="106"/>
      <c r="BK71" s="106"/>
      <c r="BL71" s="106"/>
      <c r="BM71" s="106">
        <v>-1419758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25.5" customHeight="1" x14ac:dyDescent="0.2">
      <c r="A72" s="39"/>
      <c r="B72" s="39"/>
      <c r="C72" s="187" t="s">
        <v>114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12.75" customHeight="1" x14ac:dyDescent="0.2">
      <c r="A73" s="39"/>
      <c r="B73" s="39"/>
      <c r="C73" s="187" t="s">
        <v>124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106">
        <v>0</v>
      </c>
      <c r="Z73" s="106"/>
      <c r="AA73" s="106"/>
      <c r="AB73" s="106"/>
      <c r="AC73" s="106"/>
      <c r="AD73" s="106">
        <v>100000</v>
      </c>
      <c r="AE73" s="106"/>
      <c r="AF73" s="106"/>
      <c r="AG73" s="106"/>
      <c r="AH73" s="106"/>
      <c r="AI73" s="106">
        <v>100000</v>
      </c>
      <c r="AJ73" s="106"/>
      <c r="AK73" s="106"/>
      <c r="AL73" s="106"/>
      <c r="AM73" s="106"/>
      <c r="AN73" s="106">
        <v>0</v>
      </c>
      <c r="AO73" s="106"/>
      <c r="AP73" s="106"/>
      <c r="AQ73" s="106"/>
      <c r="AR73" s="106"/>
      <c r="AS73" s="106">
        <v>32000</v>
      </c>
      <c r="AT73" s="106"/>
      <c r="AU73" s="106"/>
      <c r="AV73" s="106"/>
      <c r="AW73" s="106"/>
      <c r="AX73" s="106">
        <v>32000</v>
      </c>
      <c r="AY73" s="106"/>
      <c r="AZ73" s="106"/>
      <c r="BA73" s="106"/>
      <c r="BB73" s="106"/>
      <c r="BC73" s="106">
        <f>AN73-Y73</f>
        <v>0</v>
      </c>
      <c r="BD73" s="106"/>
      <c r="BE73" s="106"/>
      <c r="BF73" s="106"/>
      <c r="BG73" s="106"/>
      <c r="BH73" s="106">
        <f>AS73-AD73</f>
        <v>-68000</v>
      </c>
      <c r="BI73" s="106"/>
      <c r="BJ73" s="106"/>
      <c r="BK73" s="106"/>
      <c r="BL73" s="106"/>
      <c r="BM73" s="106">
        <v>-68000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39"/>
      <c r="B74" s="39"/>
      <c r="C74" s="187" t="s">
        <v>117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125</v>
      </c>
    </row>
    <row r="75" spans="1:80" s="192" customFormat="1" x14ac:dyDescent="0.2">
      <c r="A75" s="119"/>
      <c r="B75" s="119"/>
      <c r="C75" s="184" t="s">
        <v>126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12.75" customHeight="1" x14ac:dyDescent="0.2">
      <c r="A76" s="39"/>
      <c r="B76" s="39"/>
      <c r="C76" s="187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106">
        <v>0</v>
      </c>
      <c r="Z76" s="106"/>
      <c r="AA76" s="106"/>
      <c r="AB76" s="106"/>
      <c r="AC76" s="106"/>
      <c r="AD76" s="106">
        <v>1</v>
      </c>
      <c r="AE76" s="106"/>
      <c r="AF76" s="106"/>
      <c r="AG76" s="106"/>
      <c r="AH76" s="106"/>
      <c r="AI76" s="106">
        <v>1</v>
      </c>
      <c r="AJ76" s="106"/>
      <c r="AK76" s="106"/>
      <c r="AL76" s="106"/>
      <c r="AM76" s="106"/>
      <c r="AN76" s="106">
        <v>0</v>
      </c>
      <c r="AO76" s="106"/>
      <c r="AP76" s="106"/>
      <c r="AQ76" s="106"/>
      <c r="AR76" s="106"/>
      <c r="AS76" s="106">
        <v>1</v>
      </c>
      <c r="AT76" s="106"/>
      <c r="AU76" s="106"/>
      <c r="AV76" s="106"/>
      <c r="AW76" s="106"/>
      <c r="AX76" s="106">
        <v>1</v>
      </c>
      <c r="AY76" s="106"/>
      <c r="AZ76" s="106"/>
      <c r="BA76" s="106"/>
      <c r="BB76" s="106"/>
      <c r="BC76" s="106">
        <f>AN76-Y76</f>
        <v>0</v>
      </c>
      <c r="BD76" s="106"/>
      <c r="BE76" s="106"/>
      <c r="BF76" s="106"/>
      <c r="BG76" s="106"/>
      <c r="BH76" s="106">
        <f>AS76-AD76</f>
        <v>0</v>
      </c>
      <c r="BI76" s="106"/>
      <c r="BJ76" s="106"/>
      <c r="BK76" s="106"/>
      <c r="BL76" s="106"/>
      <c r="BM76" s="106">
        <v>0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39"/>
      <c r="B77" s="39"/>
      <c r="C77" s="187" t="s">
        <v>129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25.5" customHeight="1" x14ac:dyDescent="0.2">
      <c r="A78" s="39"/>
      <c r="B78" s="39"/>
      <c r="C78" s="187" t="s">
        <v>130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106">
        <v>0</v>
      </c>
      <c r="Z78" s="106"/>
      <c r="AA78" s="106"/>
      <c r="AB78" s="106"/>
      <c r="AC78" s="106"/>
      <c r="AD78" s="106">
        <v>1</v>
      </c>
      <c r="AE78" s="106"/>
      <c r="AF78" s="106"/>
      <c r="AG78" s="106"/>
      <c r="AH78" s="106"/>
      <c r="AI78" s="106">
        <v>1</v>
      </c>
      <c r="AJ78" s="106"/>
      <c r="AK78" s="106"/>
      <c r="AL78" s="106"/>
      <c r="AM78" s="106"/>
      <c r="AN78" s="106">
        <v>0</v>
      </c>
      <c r="AO78" s="106"/>
      <c r="AP78" s="106"/>
      <c r="AQ78" s="106"/>
      <c r="AR78" s="106"/>
      <c r="AS78" s="106">
        <v>1</v>
      </c>
      <c r="AT78" s="106"/>
      <c r="AU78" s="106"/>
      <c r="AV78" s="106"/>
      <c r="AW78" s="106"/>
      <c r="AX78" s="106">
        <v>1</v>
      </c>
      <c r="AY78" s="106"/>
      <c r="AZ78" s="106"/>
      <c r="BA78" s="106"/>
      <c r="BB78" s="106"/>
      <c r="BC78" s="106">
        <f>AN78-Y78</f>
        <v>0</v>
      </c>
      <c r="BD78" s="106"/>
      <c r="BE78" s="106"/>
      <c r="BF78" s="106"/>
      <c r="BG78" s="106"/>
      <c r="BH78" s="106">
        <f>AS78-AD78</f>
        <v>0</v>
      </c>
      <c r="BI78" s="106"/>
      <c r="BJ78" s="106"/>
      <c r="BK78" s="106"/>
      <c r="BL78" s="106"/>
      <c r="BM78" s="106">
        <v>0</v>
      </c>
      <c r="BN78" s="106"/>
      <c r="BO78" s="106"/>
      <c r="BP78" s="106"/>
      <c r="BQ78" s="106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39"/>
      <c r="B79" s="39"/>
      <c r="C79" s="187" t="s">
        <v>129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30" customFormat="1" ht="12.75" customHeight="1" x14ac:dyDescent="0.2">
      <c r="A80" s="39"/>
      <c r="B80" s="39"/>
      <c r="C80" s="187" t="s">
        <v>132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106">
        <v>0</v>
      </c>
      <c r="Z80" s="106"/>
      <c r="AA80" s="106"/>
      <c r="AB80" s="106"/>
      <c r="AC80" s="106"/>
      <c r="AD80" s="106">
        <v>3</v>
      </c>
      <c r="AE80" s="106"/>
      <c r="AF80" s="106"/>
      <c r="AG80" s="106"/>
      <c r="AH80" s="106"/>
      <c r="AI80" s="106">
        <v>3</v>
      </c>
      <c r="AJ80" s="106"/>
      <c r="AK80" s="106"/>
      <c r="AL80" s="106"/>
      <c r="AM80" s="106"/>
      <c r="AN80" s="106">
        <v>0</v>
      </c>
      <c r="AO80" s="106"/>
      <c r="AP80" s="106"/>
      <c r="AQ80" s="106"/>
      <c r="AR80" s="106"/>
      <c r="AS80" s="106">
        <v>1</v>
      </c>
      <c r="AT80" s="106"/>
      <c r="AU80" s="106"/>
      <c r="AV80" s="106"/>
      <c r="AW80" s="106"/>
      <c r="AX80" s="106">
        <v>1</v>
      </c>
      <c r="AY80" s="106"/>
      <c r="AZ80" s="106"/>
      <c r="BA80" s="106"/>
      <c r="BB80" s="106"/>
      <c r="BC80" s="106">
        <f>AN80-Y80</f>
        <v>0</v>
      </c>
      <c r="BD80" s="106"/>
      <c r="BE80" s="106"/>
      <c r="BF80" s="106"/>
      <c r="BG80" s="106"/>
      <c r="BH80" s="106">
        <f>AS80-AD80</f>
        <v>-2</v>
      </c>
      <c r="BI80" s="106"/>
      <c r="BJ80" s="106"/>
      <c r="BK80" s="106"/>
      <c r="BL80" s="106"/>
      <c r="BM80" s="106">
        <v>-2</v>
      </c>
      <c r="BN80" s="106"/>
      <c r="BO80" s="106"/>
      <c r="BP80" s="106"/>
      <c r="BQ80" s="106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39"/>
      <c r="B81" s="39"/>
      <c r="C81" s="187" t="s">
        <v>117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133</v>
      </c>
    </row>
    <row r="82" spans="1:107" s="192" customFormat="1" x14ac:dyDescent="0.2">
      <c r="A82" s="119"/>
      <c r="B82" s="119"/>
      <c r="C82" s="184" t="s">
        <v>134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107" s="30" customFormat="1" ht="12.75" customHeight="1" x14ac:dyDescent="0.2">
      <c r="A83" s="39"/>
      <c r="B83" s="39"/>
      <c r="C83" s="187" t="s">
        <v>135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0</v>
      </c>
      <c r="Z83" s="106"/>
      <c r="AA83" s="106"/>
      <c r="AB83" s="106"/>
      <c r="AC83" s="106"/>
      <c r="AD83" s="106">
        <v>175800</v>
      </c>
      <c r="AE83" s="106"/>
      <c r="AF83" s="106"/>
      <c r="AG83" s="106"/>
      <c r="AH83" s="106"/>
      <c r="AI83" s="106">
        <v>175800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149876</v>
      </c>
      <c r="AT83" s="106"/>
      <c r="AU83" s="106"/>
      <c r="AV83" s="106"/>
      <c r="AW83" s="106"/>
      <c r="AX83" s="106">
        <v>149876</v>
      </c>
      <c r="AY83" s="106"/>
      <c r="AZ83" s="106"/>
      <c r="BA83" s="106"/>
      <c r="BB83" s="106"/>
      <c r="BC83" s="106">
        <f>AN83-Y83</f>
        <v>0</v>
      </c>
      <c r="BD83" s="106"/>
      <c r="BE83" s="106"/>
      <c r="BF83" s="106"/>
      <c r="BG83" s="106"/>
      <c r="BH83" s="106">
        <f>AS83-AD83</f>
        <v>-25924</v>
      </c>
      <c r="BI83" s="106"/>
      <c r="BJ83" s="106"/>
      <c r="BK83" s="106"/>
      <c r="BL83" s="106"/>
      <c r="BM83" s="106">
        <v>-25924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39"/>
      <c r="B84" s="39"/>
      <c r="C84" s="187" t="s">
        <v>110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136</v>
      </c>
    </row>
    <row r="85" spans="1:107" s="30" customFormat="1" ht="12.75" customHeight="1" x14ac:dyDescent="0.2">
      <c r="A85" s="39"/>
      <c r="B85" s="39"/>
      <c r="C85" s="187" t="s">
        <v>137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106">
        <v>0</v>
      </c>
      <c r="Z85" s="106"/>
      <c r="AA85" s="106"/>
      <c r="AB85" s="106"/>
      <c r="AC85" s="106"/>
      <c r="AD85" s="106">
        <v>1470000</v>
      </c>
      <c r="AE85" s="106"/>
      <c r="AF85" s="106"/>
      <c r="AG85" s="106"/>
      <c r="AH85" s="106"/>
      <c r="AI85" s="106">
        <v>1470000</v>
      </c>
      <c r="AJ85" s="106"/>
      <c r="AK85" s="106"/>
      <c r="AL85" s="106"/>
      <c r="AM85" s="106"/>
      <c r="AN85" s="106">
        <v>0</v>
      </c>
      <c r="AO85" s="106"/>
      <c r="AP85" s="106"/>
      <c r="AQ85" s="106"/>
      <c r="AR85" s="106"/>
      <c r="AS85" s="106">
        <v>50242</v>
      </c>
      <c r="AT85" s="106"/>
      <c r="AU85" s="106"/>
      <c r="AV85" s="106"/>
      <c r="AW85" s="106"/>
      <c r="AX85" s="106">
        <v>50242</v>
      </c>
      <c r="AY85" s="106"/>
      <c r="AZ85" s="106"/>
      <c r="BA85" s="106"/>
      <c r="BB85" s="106"/>
      <c r="BC85" s="106">
        <f>AN85-Y85</f>
        <v>0</v>
      </c>
      <c r="BD85" s="106"/>
      <c r="BE85" s="106"/>
      <c r="BF85" s="106"/>
      <c r="BG85" s="106"/>
      <c r="BH85" s="106">
        <f>AS85-AD85</f>
        <v>-1419758</v>
      </c>
      <c r="BI85" s="106"/>
      <c r="BJ85" s="106"/>
      <c r="BK85" s="106"/>
      <c r="BL85" s="106"/>
      <c r="BM85" s="106">
        <v>-1419758</v>
      </c>
      <c r="BN85" s="106"/>
      <c r="BO85" s="106"/>
      <c r="BP85" s="106"/>
      <c r="BQ85" s="106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25.5" customHeight="1" x14ac:dyDescent="0.2">
      <c r="A86" s="39"/>
      <c r="B86" s="39"/>
      <c r="C86" s="187" t="s">
        <v>138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106">
        <v>0</v>
      </c>
      <c r="Z86" s="106"/>
      <c r="AA86" s="106"/>
      <c r="AB86" s="106"/>
      <c r="AC86" s="106"/>
      <c r="AD86" s="106">
        <v>33333.33</v>
      </c>
      <c r="AE86" s="106"/>
      <c r="AF86" s="106"/>
      <c r="AG86" s="106"/>
      <c r="AH86" s="106"/>
      <c r="AI86" s="106">
        <v>33333.33</v>
      </c>
      <c r="AJ86" s="106"/>
      <c r="AK86" s="106"/>
      <c r="AL86" s="106"/>
      <c r="AM86" s="106"/>
      <c r="AN86" s="106">
        <v>0</v>
      </c>
      <c r="AO86" s="106"/>
      <c r="AP86" s="106"/>
      <c r="AQ86" s="106"/>
      <c r="AR86" s="106"/>
      <c r="AS86" s="106">
        <v>32000</v>
      </c>
      <c r="AT86" s="106"/>
      <c r="AU86" s="106"/>
      <c r="AV86" s="106"/>
      <c r="AW86" s="106"/>
      <c r="AX86" s="106">
        <v>32000</v>
      </c>
      <c r="AY86" s="106"/>
      <c r="AZ86" s="106"/>
      <c r="BA86" s="106"/>
      <c r="BB86" s="106"/>
      <c r="BC86" s="106">
        <f>AN86-Y86</f>
        <v>0</v>
      </c>
      <c r="BD86" s="106"/>
      <c r="BE86" s="106"/>
      <c r="BF86" s="106"/>
      <c r="BG86" s="106"/>
      <c r="BH86" s="106">
        <f>AS86-AD86</f>
        <v>-1333.3300000000017</v>
      </c>
      <c r="BI86" s="106"/>
      <c r="BJ86" s="106"/>
      <c r="BK86" s="106"/>
      <c r="BL86" s="106"/>
      <c r="BM86" s="106">
        <v>-1333.3300000000017</v>
      </c>
      <c r="BN86" s="106"/>
      <c r="BO86" s="106"/>
      <c r="BP86" s="106"/>
      <c r="BQ86" s="106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39"/>
      <c r="B87" s="39"/>
      <c r="C87" s="187" t="s">
        <v>117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139</v>
      </c>
    </row>
    <row r="88" spans="1:107" s="192" customFormat="1" x14ac:dyDescent="0.2">
      <c r="A88" s="119"/>
      <c r="B88" s="119"/>
      <c r="C88" s="184" t="s">
        <v>140</v>
      </c>
      <c r="D88" s="19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1"/>
      <c r="Y88" s="150"/>
      <c r="Z88" s="150"/>
      <c r="AA88" s="150"/>
      <c r="AB88" s="150"/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0"/>
      <c r="BR88" s="182"/>
      <c r="BS88" s="182"/>
      <c r="BT88" s="182"/>
      <c r="BU88" s="182"/>
      <c r="BV88" s="182"/>
      <c r="BW88" s="182"/>
      <c r="BX88" s="182"/>
      <c r="BY88" s="182"/>
      <c r="BZ88" s="183"/>
    </row>
    <row r="89" spans="1:107" s="30" customFormat="1" ht="25.5" customHeight="1" x14ac:dyDescent="0.2">
      <c r="A89" s="39"/>
      <c r="B89" s="39"/>
      <c r="C89" s="187" t="s">
        <v>141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106">
        <v>0</v>
      </c>
      <c r="Z89" s="106"/>
      <c r="AA89" s="106"/>
      <c r="AB89" s="106"/>
      <c r="AC89" s="106"/>
      <c r="AD89" s="106">
        <v>100</v>
      </c>
      <c r="AE89" s="106"/>
      <c r="AF89" s="106"/>
      <c r="AG89" s="106"/>
      <c r="AH89" s="106"/>
      <c r="AI89" s="106">
        <v>100</v>
      </c>
      <c r="AJ89" s="106"/>
      <c r="AK89" s="106"/>
      <c r="AL89" s="106"/>
      <c r="AM89" s="106"/>
      <c r="AN89" s="106">
        <v>0</v>
      </c>
      <c r="AO89" s="106"/>
      <c r="AP89" s="106"/>
      <c r="AQ89" s="106"/>
      <c r="AR89" s="106"/>
      <c r="AS89" s="106">
        <v>12</v>
      </c>
      <c r="AT89" s="106"/>
      <c r="AU89" s="106"/>
      <c r="AV89" s="106"/>
      <c r="AW89" s="106"/>
      <c r="AX89" s="106">
        <v>12</v>
      </c>
      <c r="AY89" s="106"/>
      <c r="AZ89" s="106"/>
      <c r="BA89" s="106"/>
      <c r="BB89" s="106"/>
      <c r="BC89" s="106">
        <f>AN89-Y89</f>
        <v>0</v>
      </c>
      <c r="BD89" s="106"/>
      <c r="BE89" s="106"/>
      <c r="BF89" s="106"/>
      <c r="BG89" s="106"/>
      <c r="BH89" s="106">
        <f>AS89-AD89</f>
        <v>-88</v>
      </c>
      <c r="BI89" s="106"/>
      <c r="BJ89" s="106"/>
      <c r="BK89" s="106"/>
      <c r="BL89" s="106"/>
      <c r="BM89" s="106">
        <v>-88</v>
      </c>
      <c r="BN89" s="106"/>
      <c r="BO89" s="106"/>
      <c r="BP89" s="106"/>
      <c r="BQ89" s="106"/>
      <c r="BR89" s="6"/>
      <c r="BS89" s="6"/>
      <c r="BT89" s="6"/>
      <c r="BU89" s="6"/>
      <c r="BV89" s="6"/>
      <c r="BW89" s="6"/>
      <c r="BX89" s="6"/>
      <c r="BY89" s="6"/>
      <c r="BZ89" s="7"/>
    </row>
    <row r="90" spans="1:107" s="30" customFormat="1" ht="25.5" customHeight="1" x14ac:dyDescent="0.2">
      <c r="A90" s="39"/>
      <c r="B90" s="39"/>
      <c r="C90" s="187" t="s">
        <v>143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142</v>
      </c>
    </row>
    <row r="91" spans="1:107" s="30" customFormat="1" ht="12.75" customHeight="1" x14ac:dyDescent="0.2">
      <c r="A91" s="39"/>
      <c r="B91" s="39"/>
      <c r="C91" s="187" t="s">
        <v>144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106">
        <v>0</v>
      </c>
      <c r="Z91" s="106"/>
      <c r="AA91" s="106"/>
      <c r="AB91" s="106"/>
      <c r="AC91" s="106"/>
      <c r="AD91" s="106">
        <v>100</v>
      </c>
      <c r="AE91" s="106"/>
      <c r="AF91" s="106"/>
      <c r="AG91" s="106"/>
      <c r="AH91" s="106"/>
      <c r="AI91" s="106">
        <v>100</v>
      </c>
      <c r="AJ91" s="106"/>
      <c r="AK91" s="106"/>
      <c r="AL91" s="106"/>
      <c r="AM91" s="106"/>
      <c r="AN91" s="106">
        <v>0</v>
      </c>
      <c r="AO91" s="106"/>
      <c r="AP91" s="106"/>
      <c r="AQ91" s="106"/>
      <c r="AR91" s="106"/>
      <c r="AS91" s="106">
        <v>32</v>
      </c>
      <c r="AT91" s="106"/>
      <c r="AU91" s="106"/>
      <c r="AV91" s="106"/>
      <c r="AW91" s="106"/>
      <c r="AX91" s="106">
        <v>32</v>
      </c>
      <c r="AY91" s="106"/>
      <c r="AZ91" s="106"/>
      <c r="BA91" s="106"/>
      <c r="BB91" s="106"/>
      <c r="BC91" s="106">
        <f>AN91-Y91</f>
        <v>0</v>
      </c>
      <c r="BD91" s="106"/>
      <c r="BE91" s="106"/>
      <c r="BF91" s="106"/>
      <c r="BG91" s="106"/>
      <c r="BH91" s="106">
        <f>AS91-AD91</f>
        <v>-68</v>
      </c>
      <c r="BI91" s="106"/>
      <c r="BJ91" s="106"/>
      <c r="BK91" s="106"/>
      <c r="BL91" s="106"/>
      <c r="BM91" s="106">
        <v>-68</v>
      </c>
      <c r="BN91" s="106"/>
      <c r="BO91" s="106"/>
      <c r="BP91" s="106"/>
      <c r="BQ91" s="106"/>
      <c r="BR91" s="6"/>
      <c r="BS91" s="6"/>
      <c r="BT91" s="6"/>
      <c r="BU91" s="6"/>
      <c r="BV91" s="6"/>
      <c r="BW91" s="6"/>
      <c r="BX91" s="6"/>
      <c r="BY91" s="6"/>
      <c r="BZ91" s="7"/>
    </row>
    <row r="92" spans="1:107" s="30" customFormat="1" ht="12.75" customHeight="1" x14ac:dyDescent="0.2">
      <c r="A92" s="39"/>
      <c r="B92" s="39"/>
      <c r="C92" s="187" t="s">
        <v>117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145</v>
      </c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38" t="s">
        <v>105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</row>
    <row r="95" spans="1:107" ht="15.75" customHeight="1" x14ac:dyDescent="0.2">
      <c r="A95" s="215"/>
      <c r="B95" s="185"/>
      <c r="C95" s="185"/>
      <c r="D95" s="185"/>
      <c r="E95" s="185"/>
      <c r="F95" s="185"/>
      <c r="G95" s="185"/>
      <c r="H95" s="185"/>
      <c r="I95" s="185"/>
      <c r="J95" s="185"/>
      <c r="K95" s="185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5"/>
      <c r="AA95" s="185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6"/>
      <c r="BO95" s="6"/>
      <c r="BP95" s="6"/>
      <c r="BQ95" s="6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</row>
    <row r="96" spans="1:107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80" ht="15.75" customHeight="1" x14ac:dyDescent="0.2">
      <c r="A97" s="38" t="s">
        <v>57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</row>
    <row r="98" spans="1:80" ht="15" customHeight="1" x14ac:dyDescent="0.2">
      <c r="A98" s="101" t="s">
        <v>171</v>
      </c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1"/>
      <c r="AO98" s="101"/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  <c r="BH98" s="101"/>
      <c r="BI98" s="101"/>
      <c r="BJ98" s="101"/>
      <c r="BK98" s="101"/>
      <c r="BL98" s="101"/>
      <c r="BM98" s="101"/>
      <c r="BN98" s="101"/>
      <c r="BO98" s="101"/>
      <c r="BP98" s="101"/>
      <c r="BQ98" s="101"/>
    </row>
    <row r="99" spans="1:80" ht="48" customHeight="1" x14ac:dyDescent="0.2">
      <c r="A99" s="55" t="s">
        <v>3</v>
      </c>
      <c r="B99" s="55"/>
      <c r="C99" s="55" t="s">
        <v>4</v>
      </c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 t="s">
        <v>58</v>
      </c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 t="s">
        <v>59</v>
      </c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 t="s">
        <v>60</v>
      </c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</row>
    <row r="100" spans="1:80" ht="29.1" customHeight="1" x14ac:dyDescent="0.2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 t="s">
        <v>2</v>
      </c>
      <c r="AB100" s="55"/>
      <c r="AC100" s="55"/>
      <c r="AD100" s="55"/>
      <c r="AE100" s="55"/>
      <c r="AF100" s="55" t="s">
        <v>1</v>
      </c>
      <c r="AG100" s="55"/>
      <c r="AH100" s="55"/>
      <c r="AI100" s="55"/>
      <c r="AJ100" s="55"/>
      <c r="AK100" s="55" t="s">
        <v>17</v>
      </c>
      <c r="AL100" s="55"/>
      <c r="AM100" s="55"/>
      <c r="AN100" s="55"/>
      <c r="AO100" s="55"/>
      <c r="AP100" s="55" t="s">
        <v>2</v>
      </c>
      <c r="AQ100" s="55"/>
      <c r="AR100" s="55"/>
      <c r="AS100" s="55"/>
      <c r="AT100" s="55"/>
      <c r="AU100" s="55" t="s">
        <v>1</v>
      </c>
      <c r="AV100" s="55"/>
      <c r="AW100" s="55"/>
      <c r="AX100" s="55"/>
      <c r="AY100" s="55"/>
      <c r="AZ100" s="55" t="s">
        <v>17</v>
      </c>
      <c r="BA100" s="55"/>
      <c r="BB100" s="55"/>
      <c r="BC100" s="55"/>
      <c r="BD100" s="55" t="s">
        <v>2</v>
      </c>
      <c r="BE100" s="55"/>
      <c r="BF100" s="55"/>
      <c r="BG100" s="55"/>
      <c r="BH100" s="55"/>
      <c r="BI100" s="55" t="s">
        <v>1</v>
      </c>
      <c r="BJ100" s="55"/>
      <c r="BK100" s="55"/>
      <c r="BL100" s="55"/>
      <c r="BM100" s="55"/>
      <c r="BN100" s="55" t="s">
        <v>18</v>
      </c>
      <c r="BO100" s="55"/>
      <c r="BP100" s="55"/>
      <c r="BQ100" s="55"/>
    </row>
    <row r="101" spans="1:80" ht="15.95" customHeight="1" x14ac:dyDescent="0.2">
      <c r="A101" s="108">
        <v>1</v>
      </c>
      <c r="B101" s="108"/>
      <c r="C101" s="108">
        <v>2</v>
      </c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9">
        <v>3</v>
      </c>
      <c r="AB101" s="110"/>
      <c r="AC101" s="110"/>
      <c r="AD101" s="110"/>
      <c r="AE101" s="111"/>
      <c r="AF101" s="109">
        <v>4</v>
      </c>
      <c r="AG101" s="110"/>
      <c r="AH101" s="110"/>
      <c r="AI101" s="110"/>
      <c r="AJ101" s="111"/>
      <c r="AK101" s="109">
        <v>5</v>
      </c>
      <c r="AL101" s="110"/>
      <c r="AM101" s="110"/>
      <c r="AN101" s="110"/>
      <c r="AO101" s="111"/>
      <c r="AP101" s="109">
        <v>6</v>
      </c>
      <c r="AQ101" s="110"/>
      <c r="AR101" s="110"/>
      <c r="AS101" s="110"/>
      <c r="AT101" s="111"/>
      <c r="AU101" s="109">
        <v>7</v>
      </c>
      <c r="AV101" s="110"/>
      <c r="AW101" s="110"/>
      <c r="AX101" s="110"/>
      <c r="AY101" s="111"/>
      <c r="AZ101" s="109">
        <v>8</v>
      </c>
      <c r="BA101" s="110"/>
      <c r="BB101" s="110"/>
      <c r="BC101" s="111"/>
      <c r="BD101" s="109">
        <v>9</v>
      </c>
      <c r="BE101" s="110"/>
      <c r="BF101" s="110"/>
      <c r="BG101" s="110"/>
      <c r="BH101" s="111"/>
      <c r="BI101" s="108">
        <v>10</v>
      </c>
      <c r="BJ101" s="108"/>
      <c r="BK101" s="108"/>
      <c r="BL101" s="108"/>
      <c r="BM101" s="108"/>
      <c r="BN101" s="108">
        <v>11</v>
      </c>
      <c r="BO101" s="108"/>
      <c r="BP101" s="108"/>
      <c r="BQ101" s="108"/>
    </row>
    <row r="102" spans="1:80" ht="15.75" hidden="1" customHeight="1" x14ac:dyDescent="0.2">
      <c r="A102" s="39" t="s">
        <v>11</v>
      </c>
      <c r="B102" s="39"/>
      <c r="C102" s="103" t="s">
        <v>12</v>
      </c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4"/>
      <c r="AA102" s="105" t="s">
        <v>33</v>
      </c>
      <c r="AB102" s="105"/>
      <c r="AC102" s="105"/>
      <c r="AD102" s="105"/>
      <c r="AE102" s="105"/>
      <c r="AF102" s="105" t="s">
        <v>91</v>
      </c>
      <c r="AG102" s="105"/>
      <c r="AH102" s="105"/>
      <c r="AI102" s="105"/>
      <c r="AJ102" s="105"/>
      <c r="AK102" s="150" t="s">
        <v>13</v>
      </c>
      <c r="AL102" s="150"/>
      <c r="AM102" s="150"/>
      <c r="AN102" s="150"/>
      <c r="AO102" s="150"/>
      <c r="AP102" s="105" t="s">
        <v>34</v>
      </c>
      <c r="AQ102" s="105"/>
      <c r="AR102" s="105"/>
      <c r="AS102" s="105"/>
      <c r="AT102" s="105"/>
      <c r="AU102" s="105" t="s">
        <v>19</v>
      </c>
      <c r="AV102" s="105"/>
      <c r="AW102" s="105"/>
      <c r="AX102" s="105"/>
      <c r="AY102" s="105"/>
      <c r="AZ102" s="150" t="s">
        <v>13</v>
      </c>
      <c r="BA102" s="150"/>
      <c r="BB102" s="150"/>
      <c r="BC102" s="150"/>
      <c r="BD102" s="106" t="s">
        <v>104</v>
      </c>
      <c r="BE102" s="106"/>
      <c r="BF102" s="106"/>
      <c r="BG102" s="106"/>
      <c r="BH102" s="106"/>
      <c r="BI102" s="106" t="s">
        <v>104</v>
      </c>
      <c r="BJ102" s="106"/>
      <c r="BK102" s="106"/>
      <c r="BL102" s="106"/>
      <c r="BM102" s="106"/>
      <c r="BN102" s="107" t="s">
        <v>104</v>
      </c>
      <c r="BO102" s="107"/>
      <c r="BP102" s="107"/>
      <c r="BQ102" s="107"/>
      <c r="CA102" s="1" t="s">
        <v>95</v>
      </c>
    </row>
    <row r="103" spans="1:80" s="171" customFormat="1" ht="12.75" customHeight="1" x14ac:dyDescent="0.2">
      <c r="A103" s="82">
        <v>1</v>
      </c>
      <c r="B103" s="82"/>
      <c r="C103" s="168" t="s">
        <v>107</v>
      </c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70"/>
      <c r="AA103" s="100">
        <v>0</v>
      </c>
      <c r="AB103" s="100"/>
      <c r="AC103" s="100"/>
      <c r="AD103" s="100"/>
      <c r="AE103" s="100"/>
      <c r="AF103" s="100">
        <v>0</v>
      </c>
      <c r="AG103" s="100"/>
      <c r="AH103" s="100"/>
      <c r="AI103" s="100"/>
      <c r="AJ103" s="100"/>
      <c r="AK103" s="100">
        <f>AA103+AF103</f>
        <v>0</v>
      </c>
      <c r="AL103" s="100"/>
      <c r="AM103" s="100"/>
      <c r="AN103" s="100"/>
      <c r="AO103" s="100"/>
      <c r="AP103" s="100">
        <v>0</v>
      </c>
      <c r="AQ103" s="100"/>
      <c r="AR103" s="100"/>
      <c r="AS103" s="100"/>
      <c r="AT103" s="100"/>
      <c r="AU103" s="100">
        <v>232118</v>
      </c>
      <c r="AV103" s="100"/>
      <c r="AW103" s="100"/>
      <c r="AX103" s="100"/>
      <c r="AY103" s="100"/>
      <c r="AZ103" s="100">
        <f>AP103+AU103</f>
        <v>232118</v>
      </c>
      <c r="BA103" s="100"/>
      <c r="BB103" s="100"/>
      <c r="BC103" s="100"/>
      <c r="BD103" s="100">
        <f>IF(AA103=0,0,AP103/AA103*100-100)</f>
        <v>0</v>
      </c>
      <c r="BE103" s="100"/>
      <c r="BF103" s="100"/>
      <c r="BG103" s="100"/>
      <c r="BH103" s="100"/>
      <c r="BI103" s="100">
        <f>IF(AF103=0,0,AU103/AF103*100-100)</f>
        <v>0</v>
      </c>
      <c r="BJ103" s="100"/>
      <c r="BK103" s="100"/>
      <c r="BL103" s="100"/>
      <c r="BM103" s="100"/>
      <c r="BN103" s="100">
        <f>IF(AK103=0,0,AZ103/AK103*100-100)</f>
        <v>0</v>
      </c>
      <c r="BO103" s="100"/>
      <c r="BP103" s="100"/>
      <c r="BQ103" s="100"/>
      <c r="CA103" s="171" t="s">
        <v>96</v>
      </c>
    </row>
    <row r="104" spans="1:80" ht="25.5" customHeight="1" x14ac:dyDescent="0.2">
      <c r="A104" s="172" t="s">
        <v>42</v>
      </c>
      <c r="B104" s="88"/>
      <c r="C104" s="167" t="s">
        <v>108</v>
      </c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4"/>
      <c r="AA104" s="102">
        <v>0</v>
      </c>
      <c r="AB104" s="102"/>
      <c r="AC104" s="102"/>
      <c r="AD104" s="102"/>
      <c r="AE104" s="102"/>
      <c r="AF104" s="102">
        <v>0</v>
      </c>
      <c r="AG104" s="102"/>
      <c r="AH104" s="102"/>
      <c r="AI104" s="102"/>
      <c r="AJ104" s="102"/>
      <c r="AK104" s="102">
        <f>AA104+AF104</f>
        <v>0</v>
      </c>
      <c r="AL104" s="102"/>
      <c r="AM104" s="102"/>
      <c r="AN104" s="102"/>
      <c r="AO104" s="102"/>
      <c r="AP104" s="102">
        <v>0</v>
      </c>
      <c r="AQ104" s="102"/>
      <c r="AR104" s="102"/>
      <c r="AS104" s="102"/>
      <c r="AT104" s="102"/>
      <c r="AU104" s="102">
        <v>149876</v>
      </c>
      <c r="AV104" s="102"/>
      <c r="AW104" s="102"/>
      <c r="AX104" s="102"/>
      <c r="AY104" s="102"/>
      <c r="AZ104" s="102">
        <f>AP104+AU104</f>
        <v>149876</v>
      </c>
      <c r="BA104" s="102"/>
      <c r="BB104" s="102"/>
      <c r="BC104" s="102"/>
      <c r="BD104" s="102">
        <f>IF(AA104=0,0,AP104/AA104*100-100)</f>
        <v>0</v>
      </c>
      <c r="BE104" s="102"/>
      <c r="BF104" s="102"/>
      <c r="BG104" s="102"/>
      <c r="BH104" s="102"/>
      <c r="BI104" s="102">
        <f>IF(AF104=0,0,AU104/AF104*100-100)</f>
        <v>0</v>
      </c>
      <c r="BJ104" s="102"/>
      <c r="BK104" s="102"/>
      <c r="BL104" s="102"/>
      <c r="BM104" s="102"/>
      <c r="BN104" s="102">
        <f>IF(AK104=0,0,AZ104/AK104*100-100)</f>
        <v>0</v>
      </c>
      <c r="BO104" s="102"/>
      <c r="BP104" s="102"/>
      <c r="BQ104" s="102"/>
    </row>
    <row r="105" spans="1:80" ht="25.5" customHeight="1" x14ac:dyDescent="0.2">
      <c r="A105" s="172"/>
      <c r="B105" s="88"/>
      <c r="C105" s="176" t="s">
        <v>147</v>
      </c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  <c r="AA105" s="177"/>
      <c r="AB105" s="177"/>
      <c r="AC105" s="177"/>
      <c r="AD105" s="177"/>
      <c r="AE105" s="177"/>
      <c r="AF105" s="177"/>
      <c r="AG105" s="177"/>
      <c r="AH105" s="177"/>
      <c r="AI105" s="177"/>
      <c r="AJ105" s="177"/>
      <c r="AK105" s="177"/>
      <c r="AL105" s="177"/>
      <c r="AM105" s="177"/>
      <c r="AN105" s="177"/>
      <c r="AO105" s="177"/>
      <c r="AP105" s="177"/>
      <c r="AQ105" s="177"/>
      <c r="AR105" s="177"/>
      <c r="AS105" s="177"/>
      <c r="AT105" s="177"/>
      <c r="AU105" s="177"/>
      <c r="AV105" s="177"/>
      <c r="AW105" s="177"/>
      <c r="AX105" s="177"/>
      <c r="AY105" s="177"/>
      <c r="AZ105" s="177"/>
      <c r="BA105" s="177"/>
      <c r="BB105" s="177"/>
      <c r="BC105" s="177"/>
      <c r="BD105" s="177"/>
      <c r="BE105" s="177"/>
      <c r="BF105" s="177"/>
      <c r="BG105" s="177"/>
      <c r="BH105" s="177"/>
      <c r="BI105" s="177"/>
      <c r="BJ105" s="177"/>
      <c r="BK105" s="177"/>
      <c r="BL105" s="177"/>
      <c r="BM105" s="177"/>
      <c r="BN105" s="177"/>
      <c r="BO105" s="177"/>
      <c r="BP105" s="177"/>
      <c r="BQ105" s="178"/>
      <c r="CB105" s="1" t="s">
        <v>146</v>
      </c>
    </row>
    <row r="106" spans="1:80" ht="25.5" customHeight="1" x14ac:dyDescent="0.2">
      <c r="A106" s="172" t="s">
        <v>101</v>
      </c>
      <c r="B106" s="88"/>
      <c r="C106" s="175" t="s">
        <v>111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4"/>
      <c r="AA106" s="102">
        <v>0</v>
      </c>
      <c r="AB106" s="102"/>
      <c r="AC106" s="102"/>
      <c r="AD106" s="102"/>
      <c r="AE106" s="102"/>
      <c r="AF106" s="102">
        <v>0</v>
      </c>
      <c r="AG106" s="102"/>
      <c r="AH106" s="102"/>
      <c r="AI106" s="102"/>
      <c r="AJ106" s="102"/>
      <c r="AK106" s="102">
        <f>AA106+AF106</f>
        <v>0</v>
      </c>
      <c r="AL106" s="102"/>
      <c r="AM106" s="102"/>
      <c r="AN106" s="102"/>
      <c r="AO106" s="102"/>
      <c r="AP106" s="102">
        <v>0</v>
      </c>
      <c r="AQ106" s="102"/>
      <c r="AR106" s="102"/>
      <c r="AS106" s="102"/>
      <c r="AT106" s="102"/>
      <c r="AU106" s="102">
        <v>50242</v>
      </c>
      <c r="AV106" s="102"/>
      <c r="AW106" s="102"/>
      <c r="AX106" s="102"/>
      <c r="AY106" s="102"/>
      <c r="AZ106" s="102">
        <f>AP106+AU106</f>
        <v>50242</v>
      </c>
      <c r="BA106" s="102"/>
      <c r="BB106" s="102"/>
      <c r="BC106" s="102"/>
      <c r="BD106" s="102">
        <f>IF(AA106=0,0,AP106/AA106*100-100)</f>
        <v>0</v>
      </c>
      <c r="BE106" s="102"/>
      <c r="BF106" s="102"/>
      <c r="BG106" s="102"/>
      <c r="BH106" s="102"/>
      <c r="BI106" s="102">
        <f>IF(AF106=0,0,AU106/AF106*100-100)</f>
        <v>0</v>
      </c>
      <c r="BJ106" s="102"/>
      <c r="BK106" s="102"/>
      <c r="BL106" s="102"/>
      <c r="BM106" s="102"/>
      <c r="BN106" s="102">
        <f>IF(AK106=0,0,AZ106/AK106*100-100)</f>
        <v>0</v>
      </c>
      <c r="BO106" s="102"/>
      <c r="BP106" s="102"/>
      <c r="BQ106" s="102"/>
    </row>
    <row r="107" spans="1:80" ht="25.5" customHeight="1" x14ac:dyDescent="0.2">
      <c r="A107" s="172"/>
      <c r="B107" s="88"/>
      <c r="C107" s="176" t="s">
        <v>147</v>
      </c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8"/>
      <c r="CB107" s="1" t="s">
        <v>148</v>
      </c>
    </row>
    <row r="108" spans="1:80" ht="25.5" customHeight="1" x14ac:dyDescent="0.2">
      <c r="A108" s="172" t="s">
        <v>112</v>
      </c>
      <c r="B108" s="88"/>
      <c r="C108" s="175" t="s">
        <v>115</v>
      </c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4"/>
      <c r="AA108" s="102">
        <v>0</v>
      </c>
      <c r="AB108" s="102"/>
      <c r="AC108" s="102"/>
      <c r="AD108" s="102"/>
      <c r="AE108" s="102"/>
      <c r="AF108" s="102">
        <v>0</v>
      </c>
      <c r="AG108" s="102"/>
      <c r="AH108" s="102"/>
      <c r="AI108" s="102"/>
      <c r="AJ108" s="102"/>
      <c r="AK108" s="102">
        <f>AA108+AF108</f>
        <v>0</v>
      </c>
      <c r="AL108" s="102"/>
      <c r="AM108" s="102"/>
      <c r="AN108" s="102"/>
      <c r="AO108" s="102"/>
      <c r="AP108" s="102">
        <v>0</v>
      </c>
      <c r="AQ108" s="102"/>
      <c r="AR108" s="102"/>
      <c r="AS108" s="102"/>
      <c r="AT108" s="102"/>
      <c r="AU108" s="102">
        <v>32000</v>
      </c>
      <c r="AV108" s="102"/>
      <c r="AW108" s="102"/>
      <c r="AX108" s="102"/>
      <c r="AY108" s="102"/>
      <c r="AZ108" s="102">
        <f>AP108+AU108</f>
        <v>32000</v>
      </c>
      <c r="BA108" s="102"/>
      <c r="BB108" s="102"/>
      <c r="BC108" s="102"/>
      <c r="BD108" s="102">
        <f>IF(AA108=0,0,AP108/AA108*100-100)</f>
        <v>0</v>
      </c>
      <c r="BE108" s="102"/>
      <c r="BF108" s="102"/>
      <c r="BG108" s="102"/>
      <c r="BH108" s="102"/>
      <c r="BI108" s="102">
        <f>IF(AF108=0,0,AU108/AF108*100-100)</f>
        <v>0</v>
      </c>
      <c r="BJ108" s="102"/>
      <c r="BK108" s="102"/>
      <c r="BL108" s="102"/>
      <c r="BM108" s="102"/>
      <c r="BN108" s="102">
        <f>IF(AK108=0,0,AZ108/AK108*100-100)</f>
        <v>0</v>
      </c>
      <c r="BO108" s="102"/>
      <c r="BP108" s="102"/>
      <c r="BQ108" s="102"/>
    </row>
    <row r="109" spans="1:80" ht="25.5" customHeight="1" x14ac:dyDescent="0.2">
      <c r="A109" s="172"/>
      <c r="B109" s="88"/>
      <c r="C109" s="176" t="s">
        <v>147</v>
      </c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177"/>
      <c r="AX109" s="177"/>
      <c r="AY109" s="177"/>
      <c r="AZ109" s="177"/>
      <c r="BA109" s="177"/>
      <c r="BB109" s="177"/>
      <c r="BC109" s="177"/>
      <c r="BD109" s="177"/>
      <c r="BE109" s="177"/>
      <c r="BF109" s="177"/>
      <c r="BG109" s="177"/>
      <c r="BH109" s="177"/>
      <c r="BI109" s="177"/>
      <c r="BJ109" s="177"/>
      <c r="BK109" s="177"/>
      <c r="BL109" s="177"/>
      <c r="BM109" s="177"/>
      <c r="BN109" s="177"/>
      <c r="BO109" s="177"/>
      <c r="BP109" s="177"/>
      <c r="BQ109" s="178"/>
      <c r="CB109" s="1" t="s">
        <v>149</v>
      </c>
    </row>
    <row r="110" spans="1:80" ht="15.75" hidden="1" customHeight="1" x14ac:dyDescent="0.2">
      <c r="A110" s="39" t="s">
        <v>11</v>
      </c>
      <c r="B110" s="39"/>
      <c r="C110" s="103" t="s">
        <v>12</v>
      </c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4"/>
      <c r="AA110" s="105" t="s">
        <v>33</v>
      </c>
      <c r="AB110" s="105"/>
      <c r="AC110" s="105"/>
      <c r="AD110" s="105"/>
      <c r="AE110" s="105"/>
      <c r="AF110" s="105" t="s">
        <v>91</v>
      </c>
      <c r="AG110" s="105"/>
      <c r="AH110" s="105"/>
      <c r="AI110" s="105"/>
      <c r="AJ110" s="105"/>
      <c r="AK110" s="150" t="s">
        <v>13</v>
      </c>
      <c r="AL110" s="150"/>
      <c r="AM110" s="150"/>
      <c r="AN110" s="150"/>
      <c r="AO110" s="150"/>
      <c r="AP110" s="105" t="s">
        <v>34</v>
      </c>
      <c r="AQ110" s="105"/>
      <c r="AR110" s="105"/>
      <c r="AS110" s="105"/>
      <c r="AT110" s="105"/>
      <c r="AU110" s="105" t="s">
        <v>19</v>
      </c>
      <c r="AV110" s="105"/>
      <c r="AW110" s="105"/>
      <c r="AX110" s="105"/>
      <c r="AY110" s="105"/>
      <c r="AZ110" s="150" t="s">
        <v>13</v>
      </c>
      <c r="BA110" s="150"/>
      <c r="BB110" s="150"/>
      <c r="BC110" s="150"/>
      <c r="BD110" s="106" t="s">
        <v>104</v>
      </c>
      <c r="BE110" s="106"/>
      <c r="BF110" s="106"/>
      <c r="BG110" s="106"/>
      <c r="BH110" s="106"/>
      <c r="BI110" s="106" t="s">
        <v>104</v>
      </c>
      <c r="BJ110" s="106"/>
      <c r="BK110" s="106"/>
      <c r="BL110" s="106"/>
      <c r="BM110" s="106"/>
      <c r="BN110" s="107" t="s">
        <v>104</v>
      </c>
      <c r="BO110" s="107"/>
      <c r="BP110" s="107"/>
      <c r="BQ110" s="107"/>
      <c r="CA110" s="1" t="s">
        <v>97</v>
      </c>
    </row>
    <row r="111" spans="1:80" s="171" customFormat="1" ht="15" hidden="1" customHeight="1" x14ac:dyDescent="0.2">
      <c r="A111" s="119"/>
      <c r="B111" s="119"/>
      <c r="C111" s="195"/>
      <c r="D111" s="196"/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7"/>
      <c r="AA111" s="198"/>
      <c r="AB111" s="198"/>
      <c r="AC111" s="198"/>
      <c r="AD111" s="198"/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198"/>
      <c r="AW111" s="198"/>
      <c r="AX111" s="198"/>
      <c r="AY111" s="198"/>
      <c r="AZ111" s="198"/>
      <c r="BA111" s="198"/>
      <c r="BB111" s="198"/>
      <c r="BC111" s="198"/>
      <c r="BD111" s="198"/>
      <c r="BE111" s="198"/>
      <c r="BF111" s="198"/>
      <c r="BG111" s="198"/>
      <c r="BH111" s="198"/>
      <c r="BI111" s="198"/>
      <c r="BJ111" s="198"/>
      <c r="BK111" s="198"/>
      <c r="BL111" s="198"/>
      <c r="BM111" s="198"/>
      <c r="BN111" s="198"/>
      <c r="BO111" s="198"/>
      <c r="BP111" s="198"/>
      <c r="BQ111" s="198"/>
      <c r="CA111" s="171" t="s">
        <v>98</v>
      </c>
    </row>
    <row r="112" spans="1:80" s="171" customFormat="1" ht="15" customHeight="1" x14ac:dyDescent="0.2">
      <c r="A112" s="119"/>
      <c r="B112" s="119"/>
      <c r="C112" s="195" t="s">
        <v>119</v>
      </c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7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</row>
    <row r="113" spans="1:80" ht="15" customHeight="1" x14ac:dyDescent="0.2">
      <c r="A113" s="39"/>
      <c r="B113" s="39"/>
      <c r="C113" s="187" t="s">
        <v>120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0</v>
      </c>
      <c r="AB113" s="199"/>
      <c r="AC113" s="199"/>
      <c r="AD113" s="199"/>
      <c r="AE113" s="199"/>
      <c r="AF113" s="199">
        <v>0</v>
      </c>
      <c r="AG113" s="199"/>
      <c r="AH113" s="199"/>
      <c r="AI113" s="199"/>
      <c r="AJ113" s="199"/>
      <c r="AK113" s="199">
        <v>0</v>
      </c>
      <c r="AL113" s="199"/>
      <c r="AM113" s="199"/>
      <c r="AN113" s="199"/>
      <c r="AO113" s="199"/>
      <c r="AP113" s="199">
        <v>0</v>
      </c>
      <c r="AQ113" s="199"/>
      <c r="AR113" s="199"/>
      <c r="AS113" s="199"/>
      <c r="AT113" s="199"/>
      <c r="AU113" s="199">
        <v>149876</v>
      </c>
      <c r="AV113" s="199"/>
      <c r="AW113" s="199"/>
      <c r="AX113" s="199"/>
      <c r="AY113" s="199"/>
      <c r="AZ113" s="199">
        <f>AP113+AU113</f>
        <v>149876</v>
      </c>
      <c r="BA113" s="199"/>
      <c r="BB113" s="199"/>
      <c r="BC113" s="199"/>
      <c r="BD113" s="199">
        <f>IF(AA113=0,0,AP113/AA113*100-100)</f>
        <v>0</v>
      </c>
      <c r="BE113" s="199"/>
      <c r="BF113" s="199"/>
      <c r="BG113" s="199"/>
      <c r="BH113" s="199"/>
      <c r="BI113" s="199">
        <f>IF(AF113=0,0,AU113/AF113*100-100)</f>
        <v>0</v>
      </c>
      <c r="BJ113" s="199"/>
      <c r="BK113" s="199"/>
      <c r="BL113" s="199"/>
      <c r="BM113" s="199"/>
      <c r="BN113" s="199">
        <f>IF(AK113=0,0,AZ113/AK113*100-100)</f>
        <v>0</v>
      </c>
      <c r="BO113" s="199"/>
      <c r="BP113" s="199"/>
      <c r="BQ113" s="199"/>
    </row>
    <row r="114" spans="1:80" ht="12.75" customHeight="1" x14ac:dyDescent="0.2">
      <c r="A114" s="39"/>
      <c r="B114" s="39"/>
      <c r="C114" s="187" t="s">
        <v>151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150</v>
      </c>
    </row>
    <row r="115" spans="1:80" ht="25.5" customHeight="1" x14ac:dyDescent="0.2">
      <c r="A115" s="39"/>
      <c r="B115" s="39"/>
      <c r="C115" s="187" t="s">
        <v>122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0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0</v>
      </c>
      <c r="AL115" s="199"/>
      <c r="AM115" s="199"/>
      <c r="AN115" s="199"/>
      <c r="AO115" s="199"/>
      <c r="AP115" s="199">
        <v>0</v>
      </c>
      <c r="AQ115" s="199"/>
      <c r="AR115" s="199"/>
      <c r="AS115" s="199"/>
      <c r="AT115" s="199"/>
      <c r="AU115" s="199">
        <v>50242</v>
      </c>
      <c r="AV115" s="199"/>
      <c r="AW115" s="199"/>
      <c r="AX115" s="199"/>
      <c r="AY115" s="199"/>
      <c r="AZ115" s="199">
        <f>AP115+AU115</f>
        <v>50242</v>
      </c>
      <c r="BA115" s="199"/>
      <c r="BB115" s="199"/>
      <c r="BC115" s="199"/>
      <c r="BD115" s="199">
        <f>IF(AA115=0,0,AP115/AA115*100-100)</f>
        <v>0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0</v>
      </c>
      <c r="BO115" s="199"/>
      <c r="BP115" s="199"/>
      <c r="BQ115" s="199"/>
    </row>
    <row r="116" spans="1:80" ht="12.75" customHeight="1" x14ac:dyDescent="0.2">
      <c r="A116" s="39"/>
      <c r="B116" s="39"/>
      <c r="C116" s="187" t="s">
        <v>151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152</v>
      </c>
    </row>
    <row r="117" spans="1:80" ht="15" customHeight="1" x14ac:dyDescent="0.2">
      <c r="A117" s="39"/>
      <c r="B117" s="39"/>
      <c r="C117" s="187" t="s">
        <v>124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0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0</v>
      </c>
      <c r="AL117" s="199"/>
      <c r="AM117" s="199"/>
      <c r="AN117" s="199"/>
      <c r="AO117" s="199"/>
      <c r="AP117" s="199">
        <v>0</v>
      </c>
      <c r="AQ117" s="199"/>
      <c r="AR117" s="199"/>
      <c r="AS117" s="199"/>
      <c r="AT117" s="199"/>
      <c r="AU117" s="199">
        <v>32000</v>
      </c>
      <c r="AV117" s="199"/>
      <c r="AW117" s="199"/>
      <c r="AX117" s="199"/>
      <c r="AY117" s="199"/>
      <c r="AZ117" s="199">
        <f>AP117+AU117</f>
        <v>32000</v>
      </c>
      <c r="BA117" s="199"/>
      <c r="BB117" s="199"/>
      <c r="BC117" s="199"/>
      <c r="BD117" s="199">
        <f>IF(AA117=0,0,AP117/AA117*100-100)</f>
        <v>0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0</v>
      </c>
      <c r="BO117" s="199"/>
      <c r="BP117" s="199"/>
      <c r="BQ117" s="199"/>
    </row>
    <row r="118" spans="1:80" ht="12.75" customHeight="1" x14ac:dyDescent="0.2">
      <c r="A118" s="39"/>
      <c r="B118" s="39"/>
      <c r="C118" s="187" t="s">
        <v>151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153</v>
      </c>
    </row>
    <row r="119" spans="1:80" s="171" customFormat="1" ht="15" customHeight="1" x14ac:dyDescent="0.2">
      <c r="A119" s="119"/>
      <c r="B119" s="119"/>
      <c r="C119" s="184" t="s">
        <v>126</v>
      </c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1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98"/>
      <c r="AZ119" s="198"/>
      <c r="BA119" s="198"/>
      <c r="BB119" s="198"/>
      <c r="BC119" s="198"/>
      <c r="BD119" s="198"/>
      <c r="BE119" s="198"/>
      <c r="BF119" s="198"/>
      <c r="BG119" s="198"/>
      <c r="BH119" s="198"/>
      <c r="BI119" s="198"/>
      <c r="BJ119" s="198"/>
      <c r="BK119" s="198"/>
      <c r="BL119" s="198"/>
      <c r="BM119" s="198"/>
      <c r="BN119" s="198"/>
      <c r="BO119" s="198"/>
      <c r="BP119" s="198"/>
      <c r="BQ119" s="198"/>
    </row>
    <row r="120" spans="1:80" ht="15" customHeight="1" x14ac:dyDescent="0.2">
      <c r="A120" s="39"/>
      <c r="B120" s="39"/>
      <c r="C120" s="187" t="s">
        <v>127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0</v>
      </c>
      <c r="AB120" s="199"/>
      <c r="AC120" s="199"/>
      <c r="AD120" s="199"/>
      <c r="AE120" s="199"/>
      <c r="AF120" s="199">
        <v>0</v>
      </c>
      <c r="AG120" s="199"/>
      <c r="AH120" s="199"/>
      <c r="AI120" s="199"/>
      <c r="AJ120" s="199"/>
      <c r="AK120" s="199">
        <v>0</v>
      </c>
      <c r="AL120" s="199"/>
      <c r="AM120" s="199"/>
      <c r="AN120" s="199"/>
      <c r="AO120" s="199"/>
      <c r="AP120" s="199">
        <v>0</v>
      </c>
      <c r="AQ120" s="199"/>
      <c r="AR120" s="199"/>
      <c r="AS120" s="199"/>
      <c r="AT120" s="199"/>
      <c r="AU120" s="199">
        <v>1</v>
      </c>
      <c r="AV120" s="199"/>
      <c r="AW120" s="199"/>
      <c r="AX120" s="199"/>
      <c r="AY120" s="199"/>
      <c r="AZ120" s="199">
        <f>AP120+AU120</f>
        <v>1</v>
      </c>
      <c r="BA120" s="199"/>
      <c r="BB120" s="199"/>
      <c r="BC120" s="199"/>
      <c r="BD120" s="199">
        <f>IF(AA120=0,0,AP120/AA120*100-100)</f>
        <v>0</v>
      </c>
      <c r="BE120" s="199"/>
      <c r="BF120" s="199"/>
      <c r="BG120" s="199"/>
      <c r="BH120" s="199"/>
      <c r="BI120" s="199">
        <f>IF(AF120=0,0,AU120/AF120*100-100)</f>
        <v>0</v>
      </c>
      <c r="BJ120" s="199"/>
      <c r="BK120" s="199"/>
      <c r="BL120" s="199"/>
      <c r="BM120" s="199"/>
      <c r="BN120" s="199">
        <f>IF(AK120=0,0,AZ120/AK120*100-100)</f>
        <v>0</v>
      </c>
      <c r="BO120" s="199"/>
      <c r="BP120" s="199"/>
      <c r="BQ120" s="199"/>
    </row>
    <row r="121" spans="1:80" ht="12.75" customHeight="1" x14ac:dyDescent="0.2">
      <c r="A121" s="39"/>
      <c r="B121" s="39"/>
      <c r="C121" s="187" t="s">
        <v>151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154</v>
      </c>
    </row>
    <row r="122" spans="1:80" ht="25.5" customHeight="1" x14ac:dyDescent="0.2">
      <c r="A122" s="39"/>
      <c r="B122" s="39"/>
      <c r="C122" s="187" t="s">
        <v>130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0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0</v>
      </c>
      <c r="AL122" s="199"/>
      <c r="AM122" s="199"/>
      <c r="AN122" s="199"/>
      <c r="AO122" s="199"/>
      <c r="AP122" s="199">
        <v>0</v>
      </c>
      <c r="AQ122" s="199"/>
      <c r="AR122" s="199"/>
      <c r="AS122" s="199"/>
      <c r="AT122" s="199"/>
      <c r="AU122" s="199">
        <v>1</v>
      </c>
      <c r="AV122" s="199"/>
      <c r="AW122" s="199"/>
      <c r="AX122" s="199"/>
      <c r="AY122" s="199"/>
      <c r="AZ122" s="199">
        <f>AP122+AU122</f>
        <v>1</v>
      </c>
      <c r="BA122" s="199"/>
      <c r="BB122" s="199"/>
      <c r="BC122" s="199"/>
      <c r="BD122" s="199">
        <f>IF(AA122=0,0,AP122/AA122*100-100)</f>
        <v>0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0</v>
      </c>
      <c r="BO122" s="199"/>
      <c r="BP122" s="199"/>
      <c r="BQ122" s="199"/>
    </row>
    <row r="123" spans="1:80" ht="12.75" customHeight="1" x14ac:dyDescent="0.2">
      <c r="A123" s="39"/>
      <c r="B123" s="39"/>
      <c r="C123" s="187" t="s">
        <v>151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155</v>
      </c>
    </row>
    <row r="124" spans="1:80" ht="15" customHeight="1" x14ac:dyDescent="0.2">
      <c r="A124" s="39"/>
      <c r="B124" s="39"/>
      <c r="C124" s="187" t="s">
        <v>132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0</v>
      </c>
      <c r="AL124" s="199"/>
      <c r="AM124" s="199"/>
      <c r="AN124" s="199"/>
      <c r="AO124" s="199"/>
      <c r="AP124" s="199">
        <v>0</v>
      </c>
      <c r="AQ124" s="199"/>
      <c r="AR124" s="199"/>
      <c r="AS124" s="199"/>
      <c r="AT124" s="199"/>
      <c r="AU124" s="199">
        <v>1</v>
      </c>
      <c r="AV124" s="199"/>
      <c r="AW124" s="199"/>
      <c r="AX124" s="199"/>
      <c r="AY124" s="199"/>
      <c r="AZ124" s="199">
        <f>AP124+AU124</f>
        <v>1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0</v>
      </c>
      <c r="BO124" s="199"/>
      <c r="BP124" s="199"/>
      <c r="BQ124" s="199"/>
    </row>
    <row r="125" spans="1:80" ht="12.75" customHeight="1" x14ac:dyDescent="0.2">
      <c r="A125" s="39"/>
      <c r="B125" s="39"/>
      <c r="C125" s="187" t="s">
        <v>151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156</v>
      </c>
    </row>
    <row r="126" spans="1:80" s="171" customFormat="1" ht="15" customHeight="1" x14ac:dyDescent="0.2">
      <c r="A126" s="119"/>
      <c r="B126" s="119"/>
      <c r="C126" s="184" t="s">
        <v>134</v>
      </c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1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  <c r="AL126" s="198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198"/>
      <c r="AW126" s="198"/>
      <c r="AX126" s="198"/>
      <c r="AY126" s="198"/>
      <c r="AZ126" s="198"/>
      <c r="BA126" s="198"/>
      <c r="BB126" s="198"/>
      <c r="BC126" s="198"/>
      <c r="BD126" s="198"/>
      <c r="BE126" s="198"/>
      <c r="BF126" s="198"/>
      <c r="BG126" s="198"/>
      <c r="BH126" s="198"/>
      <c r="BI126" s="198"/>
      <c r="BJ126" s="198"/>
      <c r="BK126" s="198"/>
      <c r="BL126" s="198"/>
      <c r="BM126" s="198"/>
      <c r="BN126" s="198"/>
      <c r="BO126" s="198"/>
      <c r="BP126" s="198"/>
      <c r="BQ126" s="198"/>
    </row>
    <row r="127" spans="1:80" ht="15" customHeight="1" x14ac:dyDescent="0.2">
      <c r="A127" s="39"/>
      <c r="B127" s="39"/>
      <c r="C127" s="187" t="s">
        <v>135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9"/>
      <c r="AA127" s="199">
        <v>0</v>
      </c>
      <c r="AB127" s="199"/>
      <c r="AC127" s="199"/>
      <c r="AD127" s="199"/>
      <c r="AE127" s="199"/>
      <c r="AF127" s="199">
        <v>0</v>
      </c>
      <c r="AG127" s="199"/>
      <c r="AH127" s="199"/>
      <c r="AI127" s="199"/>
      <c r="AJ127" s="199"/>
      <c r="AK127" s="199">
        <v>0</v>
      </c>
      <c r="AL127" s="199"/>
      <c r="AM127" s="199"/>
      <c r="AN127" s="199"/>
      <c r="AO127" s="199"/>
      <c r="AP127" s="199">
        <v>0</v>
      </c>
      <c r="AQ127" s="199"/>
      <c r="AR127" s="199"/>
      <c r="AS127" s="199"/>
      <c r="AT127" s="199"/>
      <c r="AU127" s="199">
        <v>149876</v>
      </c>
      <c r="AV127" s="199"/>
      <c r="AW127" s="199"/>
      <c r="AX127" s="199"/>
      <c r="AY127" s="199"/>
      <c r="AZ127" s="199">
        <f>AP127+AU127</f>
        <v>149876</v>
      </c>
      <c r="BA127" s="199"/>
      <c r="BB127" s="199"/>
      <c r="BC127" s="199"/>
      <c r="BD127" s="199">
        <f>IF(AA127=0,0,AP127/AA127*100-100)</f>
        <v>0</v>
      </c>
      <c r="BE127" s="199"/>
      <c r="BF127" s="199"/>
      <c r="BG127" s="199"/>
      <c r="BH127" s="199"/>
      <c r="BI127" s="199">
        <f>IF(AF127=0,0,AU127/AF127*100-100)</f>
        <v>0</v>
      </c>
      <c r="BJ127" s="199"/>
      <c r="BK127" s="199"/>
      <c r="BL127" s="199"/>
      <c r="BM127" s="199"/>
      <c r="BN127" s="199">
        <f>IF(AK127=0,0,AZ127/AK127*100-100)</f>
        <v>0</v>
      </c>
      <c r="BO127" s="199"/>
      <c r="BP127" s="199"/>
      <c r="BQ127" s="199"/>
    </row>
    <row r="128" spans="1:80" ht="12.75" customHeight="1" x14ac:dyDescent="0.2">
      <c r="A128" s="39"/>
      <c r="B128" s="39"/>
      <c r="C128" s="187" t="s">
        <v>151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CB128" s="1" t="s">
        <v>157</v>
      </c>
    </row>
    <row r="129" spans="1:80" ht="15" customHeight="1" x14ac:dyDescent="0.2">
      <c r="A129" s="39"/>
      <c r="B129" s="39"/>
      <c r="C129" s="187" t="s">
        <v>137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99">
        <v>0</v>
      </c>
      <c r="AB129" s="199"/>
      <c r="AC129" s="199"/>
      <c r="AD129" s="199"/>
      <c r="AE129" s="199"/>
      <c r="AF129" s="199">
        <v>0</v>
      </c>
      <c r="AG129" s="199"/>
      <c r="AH129" s="199"/>
      <c r="AI129" s="199"/>
      <c r="AJ129" s="199"/>
      <c r="AK129" s="199">
        <v>0</v>
      </c>
      <c r="AL129" s="199"/>
      <c r="AM129" s="199"/>
      <c r="AN129" s="199"/>
      <c r="AO129" s="199"/>
      <c r="AP129" s="199">
        <v>0</v>
      </c>
      <c r="AQ129" s="199"/>
      <c r="AR129" s="199"/>
      <c r="AS129" s="199"/>
      <c r="AT129" s="199"/>
      <c r="AU129" s="199">
        <v>50242</v>
      </c>
      <c r="AV129" s="199"/>
      <c r="AW129" s="199"/>
      <c r="AX129" s="199"/>
      <c r="AY129" s="199"/>
      <c r="AZ129" s="199">
        <f>AP129+AU129</f>
        <v>50242</v>
      </c>
      <c r="BA129" s="199"/>
      <c r="BB129" s="199"/>
      <c r="BC129" s="199"/>
      <c r="BD129" s="199">
        <f>IF(AA129=0,0,AP129/AA129*100-100)</f>
        <v>0</v>
      </c>
      <c r="BE129" s="199"/>
      <c r="BF129" s="199"/>
      <c r="BG129" s="199"/>
      <c r="BH129" s="199"/>
      <c r="BI129" s="199">
        <f>IF(AF129=0,0,AU129/AF129*100-100)</f>
        <v>0</v>
      </c>
      <c r="BJ129" s="199"/>
      <c r="BK129" s="199"/>
      <c r="BL129" s="199"/>
      <c r="BM129" s="199"/>
      <c r="BN129" s="199">
        <f>IF(AK129=0,0,AZ129/AK129*100-100)</f>
        <v>0</v>
      </c>
      <c r="BO129" s="199"/>
      <c r="BP129" s="199"/>
      <c r="BQ129" s="199"/>
    </row>
    <row r="130" spans="1:80" ht="12.75" customHeight="1" x14ac:dyDescent="0.2">
      <c r="A130" s="39"/>
      <c r="B130" s="39"/>
      <c r="C130" s="187" t="s">
        <v>151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158</v>
      </c>
    </row>
    <row r="131" spans="1:80" ht="15" customHeight="1" x14ac:dyDescent="0.2">
      <c r="A131" s="39"/>
      <c r="B131" s="39"/>
      <c r="C131" s="187" t="s">
        <v>138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0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0</v>
      </c>
      <c r="AL131" s="199"/>
      <c r="AM131" s="199"/>
      <c r="AN131" s="199"/>
      <c r="AO131" s="199"/>
      <c r="AP131" s="199">
        <v>0</v>
      </c>
      <c r="AQ131" s="199"/>
      <c r="AR131" s="199"/>
      <c r="AS131" s="199"/>
      <c r="AT131" s="199"/>
      <c r="AU131" s="199">
        <v>32000</v>
      </c>
      <c r="AV131" s="199"/>
      <c r="AW131" s="199"/>
      <c r="AX131" s="199"/>
      <c r="AY131" s="199"/>
      <c r="AZ131" s="199">
        <f>AP131+AU131</f>
        <v>32000</v>
      </c>
      <c r="BA131" s="199"/>
      <c r="BB131" s="199"/>
      <c r="BC131" s="199"/>
      <c r="BD131" s="199">
        <f>IF(AA131=0,0,AP131/AA131*100-100)</f>
        <v>0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0</v>
      </c>
      <c r="BO131" s="199"/>
      <c r="BP131" s="199"/>
      <c r="BQ131" s="199"/>
    </row>
    <row r="132" spans="1:80" ht="12.75" customHeight="1" x14ac:dyDescent="0.2">
      <c r="A132" s="39"/>
      <c r="B132" s="39"/>
      <c r="C132" s="187" t="s">
        <v>151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159</v>
      </c>
    </row>
    <row r="133" spans="1:80" s="171" customFormat="1" ht="15" customHeight="1" x14ac:dyDescent="0.2">
      <c r="A133" s="119"/>
      <c r="B133" s="119"/>
      <c r="C133" s="184" t="s">
        <v>140</v>
      </c>
      <c r="D133" s="190"/>
      <c r="E133" s="190"/>
      <c r="F133" s="190"/>
      <c r="G133" s="190"/>
      <c r="H133" s="190"/>
      <c r="I133" s="190"/>
      <c r="J133" s="190"/>
      <c r="K133" s="190"/>
      <c r="L133" s="190"/>
      <c r="M133" s="190"/>
      <c r="N133" s="190"/>
      <c r="O133" s="190"/>
      <c r="P133" s="190"/>
      <c r="Q133" s="190"/>
      <c r="R133" s="190"/>
      <c r="S133" s="190"/>
      <c r="T133" s="190"/>
      <c r="U133" s="190"/>
      <c r="V133" s="190"/>
      <c r="W133" s="190"/>
      <c r="X133" s="190"/>
      <c r="Y133" s="190"/>
      <c r="Z133" s="191"/>
      <c r="AA133" s="198"/>
      <c r="AB133" s="198"/>
      <c r="AC133" s="198"/>
      <c r="AD133" s="198"/>
      <c r="AE133" s="198"/>
      <c r="AF133" s="198"/>
      <c r="AG133" s="198"/>
      <c r="AH133" s="198"/>
      <c r="AI133" s="198"/>
      <c r="AJ133" s="198"/>
      <c r="AK133" s="198"/>
      <c r="AL133" s="198"/>
      <c r="AM133" s="198"/>
      <c r="AN133" s="198"/>
      <c r="AO133" s="198"/>
      <c r="AP133" s="198"/>
      <c r="AQ133" s="198"/>
      <c r="AR133" s="198"/>
      <c r="AS133" s="198"/>
      <c r="AT133" s="198"/>
      <c r="AU133" s="198"/>
      <c r="AV133" s="198"/>
      <c r="AW133" s="198"/>
      <c r="AX133" s="198"/>
      <c r="AY133" s="198"/>
      <c r="AZ133" s="198"/>
      <c r="BA133" s="198"/>
      <c r="BB133" s="198"/>
      <c r="BC133" s="198"/>
      <c r="BD133" s="198"/>
      <c r="BE133" s="198"/>
      <c r="BF133" s="198"/>
      <c r="BG133" s="198"/>
      <c r="BH133" s="198"/>
      <c r="BI133" s="198"/>
      <c r="BJ133" s="198"/>
      <c r="BK133" s="198"/>
      <c r="BL133" s="198"/>
      <c r="BM133" s="198"/>
      <c r="BN133" s="198"/>
      <c r="BO133" s="198"/>
      <c r="BP133" s="198"/>
      <c r="BQ133" s="198"/>
    </row>
    <row r="134" spans="1:80" ht="25.5" customHeight="1" x14ac:dyDescent="0.2">
      <c r="A134" s="39"/>
      <c r="B134" s="39"/>
      <c r="C134" s="187" t="s">
        <v>141</v>
      </c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8"/>
      <c r="Y134" s="188"/>
      <c r="Z134" s="189"/>
      <c r="AA134" s="199">
        <v>0</v>
      </c>
      <c r="AB134" s="199"/>
      <c r="AC134" s="199"/>
      <c r="AD134" s="199"/>
      <c r="AE134" s="199"/>
      <c r="AF134" s="199">
        <v>0</v>
      </c>
      <c r="AG134" s="199"/>
      <c r="AH134" s="199"/>
      <c r="AI134" s="199"/>
      <c r="AJ134" s="199"/>
      <c r="AK134" s="199">
        <v>0</v>
      </c>
      <c r="AL134" s="199"/>
      <c r="AM134" s="199"/>
      <c r="AN134" s="199"/>
      <c r="AO134" s="199"/>
      <c r="AP134" s="199">
        <v>0</v>
      </c>
      <c r="AQ134" s="199"/>
      <c r="AR134" s="199"/>
      <c r="AS134" s="199"/>
      <c r="AT134" s="199"/>
      <c r="AU134" s="199">
        <v>12</v>
      </c>
      <c r="AV134" s="199"/>
      <c r="AW134" s="199"/>
      <c r="AX134" s="199"/>
      <c r="AY134" s="199"/>
      <c r="AZ134" s="199">
        <f>AP134+AU134</f>
        <v>12</v>
      </c>
      <c r="BA134" s="199"/>
      <c r="BB134" s="199"/>
      <c r="BC134" s="199"/>
      <c r="BD134" s="199">
        <f>IF(AA134=0,0,AP134/AA134*100-100)</f>
        <v>0</v>
      </c>
      <c r="BE134" s="199"/>
      <c r="BF134" s="199"/>
      <c r="BG134" s="199"/>
      <c r="BH134" s="199"/>
      <c r="BI134" s="199">
        <f>IF(AF134=0,0,AU134/AF134*100-100)</f>
        <v>0</v>
      </c>
      <c r="BJ134" s="199"/>
      <c r="BK134" s="199"/>
      <c r="BL134" s="199"/>
      <c r="BM134" s="199"/>
      <c r="BN134" s="199">
        <f>IF(AK134=0,0,AZ134/AK134*100-100)</f>
        <v>0</v>
      </c>
      <c r="BO134" s="199"/>
      <c r="BP134" s="199"/>
      <c r="BQ134" s="199"/>
    </row>
    <row r="135" spans="1:80" ht="12.75" customHeight="1" x14ac:dyDescent="0.2">
      <c r="A135" s="39"/>
      <c r="B135" s="39"/>
      <c r="C135" s="187" t="s">
        <v>151</v>
      </c>
      <c r="D135" s="193"/>
      <c r="E135" s="193"/>
      <c r="F135" s="193"/>
      <c r="G135" s="193"/>
      <c r="H135" s="193"/>
      <c r="I135" s="193"/>
      <c r="J135" s="193"/>
      <c r="K135" s="193"/>
      <c r="L135" s="193"/>
      <c r="M135" s="193"/>
      <c r="N135" s="193"/>
      <c r="O135" s="193"/>
      <c r="P135" s="193"/>
      <c r="Q135" s="193"/>
      <c r="R135" s="193"/>
      <c r="S135" s="193"/>
      <c r="T135" s="193"/>
      <c r="U135" s="193"/>
      <c r="V135" s="193"/>
      <c r="W135" s="193"/>
      <c r="X135" s="193"/>
      <c r="Y135" s="193"/>
      <c r="Z135" s="193"/>
      <c r="AA135" s="193"/>
      <c r="AB135" s="193"/>
      <c r="AC135" s="193"/>
      <c r="AD135" s="193"/>
      <c r="AE135" s="193"/>
      <c r="AF135" s="193"/>
      <c r="AG135" s="193"/>
      <c r="AH135" s="193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3"/>
      <c r="AT135" s="193"/>
      <c r="AU135" s="193"/>
      <c r="AV135" s="193"/>
      <c r="AW135" s="193"/>
      <c r="AX135" s="193"/>
      <c r="AY135" s="193"/>
      <c r="AZ135" s="193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3"/>
      <c r="BQ135" s="194"/>
      <c r="CB135" s="1" t="s">
        <v>160</v>
      </c>
    </row>
    <row r="136" spans="1:80" ht="15" customHeight="1" x14ac:dyDescent="0.2">
      <c r="A136" s="39"/>
      <c r="B136" s="39"/>
      <c r="C136" s="187" t="s">
        <v>144</v>
      </c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  <c r="P136" s="188"/>
      <c r="Q136" s="188"/>
      <c r="R136" s="188"/>
      <c r="S136" s="188"/>
      <c r="T136" s="188"/>
      <c r="U136" s="188"/>
      <c r="V136" s="188"/>
      <c r="W136" s="188"/>
      <c r="X136" s="188"/>
      <c r="Y136" s="188"/>
      <c r="Z136" s="189"/>
      <c r="AA136" s="199">
        <v>0</v>
      </c>
      <c r="AB136" s="199"/>
      <c r="AC136" s="199"/>
      <c r="AD136" s="199"/>
      <c r="AE136" s="199"/>
      <c r="AF136" s="199">
        <v>0</v>
      </c>
      <c r="AG136" s="199"/>
      <c r="AH136" s="199"/>
      <c r="AI136" s="199"/>
      <c r="AJ136" s="199"/>
      <c r="AK136" s="199">
        <v>0</v>
      </c>
      <c r="AL136" s="199"/>
      <c r="AM136" s="199"/>
      <c r="AN136" s="199"/>
      <c r="AO136" s="199"/>
      <c r="AP136" s="199">
        <v>0</v>
      </c>
      <c r="AQ136" s="199"/>
      <c r="AR136" s="199"/>
      <c r="AS136" s="199"/>
      <c r="AT136" s="199"/>
      <c r="AU136" s="199">
        <v>32</v>
      </c>
      <c r="AV136" s="199"/>
      <c r="AW136" s="199"/>
      <c r="AX136" s="199"/>
      <c r="AY136" s="199"/>
      <c r="AZ136" s="199">
        <f>AP136+AU136</f>
        <v>32</v>
      </c>
      <c r="BA136" s="199"/>
      <c r="BB136" s="199"/>
      <c r="BC136" s="199"/>
      <c r="BD136" s="199">
        <f>IF(AA136=0,0,AP136/AA136*100-100)</f>
        <v>0</v>
      </c>
      <c r="BE136" s="199"/>
      <c r="BF136" s="199"/>
      <c r="BG136" s="199"/>
      <c r="BH136" s="199"/>
      <c r="BI136" s="199">
        <f>IF(AF136=0,0,AU136/AF136*100-100)</f>
        <v>0</v>
      </c>
      <c r="BJ136" s="199"/>
      <c r="BK136" s="199"/>
      <c r="BL136" s="199"/>
      <c r="BM136" s="199"/>
      <c r="BN136" s="199">
        <f>IF(AK136=0,0,AZ136/AK136*100-100)</f>
        <v>0</v>
      </c>
      <c r="BO136" s="199"/>
      <c r="BP136" s="199"/>
      <c r="BQ136" s="199"/>
    </row>
    <row r="137" spans="1:80" ht="12.75" customHeight="1" x14ac:dyDescent="0.2">
      <c r="A137" s="39"/>
      <c r="B137" s="39"/>
      <c r="C137" s="187" t="s">
        <v>151</v>
      </c>
      <c r="D137" s="193"/>
      <c r="E137" s="193"/>
      <c r="F137" s="193"/>
      <c r="G137" s="193"/>
      <c r="H137" s="193"/>
      <c r="I137" s="193"/>
      <c r="J137" s="193"/>
      <c r="K137" s="193"/>
      <c r="L137" s="193"/>
      <c r="M137" s="193"/>
      <c r="N137" s="193"/>
      <c r="O137" s="193"/>
      <c r="P137" s="193"/>
      <c r="Q137" s="193"/>
      <c r="R137" s="193"/>
      <c r="S137" s="193"/>
      <c r="T137" s="193"/>
      <c r="U137" s="193"/>
      <c r="V137" s="193"/>
      <c r="W137" s="193"/>
      <c r="X137" s="193"/>
      <c r="Y137" s="193"/>
      <c r="Z137" s="193"/>
      <c r="AA137" s="193"/>
      <c r="AB137" s="193"/>
      <c r="AC137" s="193"/>
      <c r="AD137" s="193"/>
      <c r="AE137" s="193"/>
      <c r="AF137" s="193"/>
      <c r="AG137" s="193"/>
      <c r="AH137" s="193"/>
      <c r="AI137" s="193"/>
      <c r="AJ137" s="193"/>
      <c r="AK137" s="193"/>
      <c r="AL137" s="193"/>
      <c r="AM137" s="193"/>
      <c r="AN137" s="193"/>
      <c r="AO137" s="193"/>
      <c r="AP137" s="193"/>
      <c r="AQ137" s="193"/>
      <c r="AR137" s="193"/>
      <c r="AS137" s="193"/>
      <c r="AT137" s="193"/>
      <c r="AU137" s="193"/>
      <c r="AV137" s="193"/>
      <c r="AW137" s="193"/>
      <c r="AX137" s="193"/>
      <c r="AY137" s="193"/>
      <c r="AZ137" s="193"/>
      <c r="BA137" s="193"/>
      <c r="BB137" s="193"/>
      <c r="BC137" s="193"/>
      <c r="BD137" s="193"/>
      <c r="BE137" s="193"/>
      <c r="BF137" s="193"/>
      <c r="BG137" s="193"/>
      <c r="BH137" s="193"/>
      <c r="BI137" s="193"/>
      <c r="BJ137" s="193"/>
      <c r="BK137" s="193"/>
      <c r="BL137" s="193"/>
      <c r="BM137" s="193"/>
      <c r="BN137" s="193"/>
      <c r="BO137" s="193"/>
      <c r="BP137" s="193"/>
      <c r="BQ137" s="194"/>
      <c r="CB137" s="1" t="s">
        <v>161</v>
      </c>
    </row>
    <row r="138" spans="1:80" ht="15.75" customHeight="1" x14ac:dyDescent="0.2">
      <c r="A138" s="38" t="s">
        <v>61</v>
      </c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</row>
    <row r="139" spans="1:80" ht="15" customHeight="1" x14ac:dyDescent="0.2">
      <c r="A139" s="101" t="s">
        <v>171</v>
      </c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101"/>
      <c r="AV139" s="101"/>
      <c r="AW139" s="101"/>
      <c r="AX139" s="101"/>
      <c r="AY139" s="101"/>
      <c r="AZ139" s="101"/>
      <c r="BA139" s="101"/>
      <c r="BB139" s="101"/>
      <c r="BC139" s="101"/>
      <c r="BD139" s="101"/>
      <c r="BE139" s="101"/>
      <c r="BF139" s="101"/>
      <c r="BG139" s="101"/>
      <c r="BH139" s="101"/>
      <c r="BI139" s="101"/>
      <c r="BJ139" s="101"/>
      <c r="BK139" s="101"/>
      <c r="BL139" s="101"/>
      <c r="BM139" s="101"/>
      <c r="BN139" s="101"/>
    </row>
    <row r="140" spans="1:80" s="30" customFormat="1" ht="47.25" customHeight="1" x14ac:dyDescent="0.2">
      <c r="A140" s="87" t="s">
        <v>62</v>
      </c>
      <c r="B140" s="87"/>
      <c r="C140" s="87" t="s">
        <v>4</v>
      </c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 t="s">
        <v>63</v>
      </c>
      <c r="T140" s="87"/>
      <c r="U140" s="87"/>
      <c r="V140" s="87"/>
      <c r="W140" s="87"/>
      <c r="X140" s="87"/>
      <c r="Y140" s="87"/>
      <c r="Z140" s="87"/>
      <c r="AA140" s="87" t="s">
        <v>64</v>
      </c>
      <c r="AB140" s="87"/>
      <c r="AC140" s="87"/>
      <c r="AD140" s="87"/>
      <c r="AE140" s="87"/>
      <c r="AF140" s="87"/>
      <c r="AG140" s="87"/>
      <c r="AH140" s="87"/>
      <c r="AI140" s="87" t="s">
        <v>65</v>
      </c>
      <c r="AJ140" s="87"/>
      <c r="AK140" s="87"/>
      <c r="AL140" s="87"/>
      <c r="AM140" s="87"/>
      <c r="AN140" s="87"/>
      <c r="AO140" s="87"/>
      <c r="AP140" s="87"/>
      <c r="AQ140" s="87" t="s">
        <v>0</v>
      </c>
      <c r="AR140" s="87"/>
      <c r="AS140" s="87"/>
      <c r="AT140" s="87"/>
      <c r="AU140" s="87"/>
      <c r="AV140" s="87"/>
      <c r="AW140" s="87"/>
      <c r="AX140" s="87"/>
      <c r="AY140" s="87" t="s">
        <v>66</v>
      </c>
      <c r="AZ140" s="88"/>
      <c r="BA140" s="88"/>
      <c r="BB140" s="88"/>
      <c r="BC140" s="88"/>
      <c r="BD140" s="88"/>
      <c r="BE140" s="88"/>
      <c r="BF140" s="88"/>
      <c r="BG140" s="87" t="s">
        <v>67</v>
      </c>
      <c r="BH140" s="88"/>
      <c r="BI140" s="88"/>
      <c r="BJ140" s="88"/>
      <c r="BK140" s="88"/>
      <c r="BL140" s="88"/>
      <c r="BM140" s="88"/>
      <c r="BN140" s="88"/>
      <c r="BO140" s="29"/>
      <c r="BP140" s="29"/>
      <c r="BQ140" s="29"/>
    </row>
    <row r="141" spans="1:80" s="30" customFormat="1" ht="18" hidden="1" customHeight="1" x14ac:dyDescent="0.2">
      <c r="A141" s="88" t="s">
        <v>11</v>
      </c>
      <c r="B141" s="88"/>
      <c r="C141" s="99" t="s">
        <v>12</v>
      </c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8" t="s">
        <v>8</v>
      </c>
      <c r="T141" s="98"/>
      <c r="U141" s="98"/>
      <c r="V141" s="98"/>
      <c r="W141" s="98"/>
      <c r="X141" s="98" t="s">
        <v>7</v>
      </c>
      <c r="Y141" s="98"/>
      <c r="Z141" s="98"/>
      <c r="AA141" s="98"/>
      <c r="AB141" s="98"/>
      <c r="AC141" s="97" t="s">
        <v>13</v>
      </c>
      <c r="AD141" s="96"/>
      <c r="AE141" s="96"/>
      <c r="AF141" s="96"/>
      <c r="AG141" s="96"/>
      <c r="AH141" s="96"/>
      <c r="AI141" s="98" t="s">
        <v>9</v>
      </c>
      <c r="AJ141" s="98"/>
      <c r="AK141" s="98"/>
      <c r="AL141" s="98"/>
      <c r="AM141" s="98"/>
      <c r="AN141" s="98" t="s">
        <v>10</v>
      </c>
      <c r="AO141" s="98"/>
      <c r="AP141" s="98"/>
      <c r="AQ141" s="98"/>
      <c r="AR141" s="98"/>
      <c r="AS141" s="97" t="s">
        <v>13</v>
      </c>
      <c r="AT141" s="96"/>
      <c r="AU141" s="96"/>
      <c r="AV141" s="96"/>
      <c r="AW141" s="96"/>
      <c r="AX141" s="96"/>
      <c r="AY141" s="95" t="s">
        <v>14</v>
      </c>
      <c r="AZ141" s="95"/>
      <c r="BA141" s="95"/>
      <c r="BB141" s="95"/>
      <c r="BC141" s="95"/>
      <c r="BD141" s="95" t="s">
        <v>14</v>
      </c>
      <c r="BE141" s="95"/>
      <c r="BF141" s="95"/>
      <c r="BG141" s="95"/>
      <c r="BH141" s="95"/>
      <c r="BI141" s="96" t="s">
        <v>13</v>
      </c>
      <c r="BJ141" s="96"/>
      <c r="BK141" s="96"/>
      <c r="BL141" s="96"/>
      <c r="BM141" s="96"/>
      <c r="BN141" s="96"/>
      <c r="BO141" s="31"/>
      <c r="BP141" s="31"/>
      <c r="BQ141" s="31"/>
      <c r="CA141" s="30" t="s">
        <v>15</v>
      </c>
    </row>
    <row r="142" spans="1:80" s="24" customFormat="1" ht="15" customHeight="1" x14ac:dyDescent="0.25">
      <c r="A142" s="87">
        <v>1</v>
      </c>
      <c r="B142" s="87"/>
      <c r="C142" s="87">
        <v>2</v>
      </c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>
        <v>3</v>
      </c>
      <c r="T142" s="88"/>
      <c r="U142" s="88"/>
      <c r="V142" s="88"/>
      <c r="W142" s="88"/>
      <c r="X142" s="88"/>
      <c r="Y142" s="88"/>
      <c r="Z142" s="88"/>
      <c r="AA142" s="87">
        <v>4</v>
      </c>
      <c r="AB142" s="88"/>
      <c r="AC142" s="88"/>
      <c r="AD142" s="88"/>
      <c r="AE142" s="88"/>
      <c r="AF142" s="88"/>
      <c r="AG142" s="88"/>
      <c r="AH142" s="88"/>
      <c r="AI142" s="87">
        <v>5</v>
      </c>
      <c r="AJ142" s="88"/>
      <c r="AK142" s="88"/>
      <c r="AL142" s="88"/>
      <c r="AM142" s="88"/>
      <c r="AN142" s="88"/>
      <c r="AO142" s="88"/>
      <c r="AP142" s="88"/>
      <c r="AQ142" s="87" t="s">
        <v>68</v>
      </c>
      <c r="AR142" s="88"/>
      <c r="AS142" s="88"/>
      <c r="AT142" s="88"/>
      <c r="AU142" s="88"/>
      <c r="AV142" s="88"/>
      <c r="AW142" s="88"/>
      <c r="AX142" s="88"/>
      <c r="AY142" s="87">
        <v>7</v>
      </c>
      <c r="AZ142" s="88"/>
      <c r="BA142" s="88"/>
      <c r="BB142" s="88"/>
      <c r="BC142" s="88"/>
      <c r="BD142" s="88"/>
      <c r="BE142" s="88"/>
      <c r="BF142" s="88"/>
      <c r="BG142" s="89" t="s">
        <v>69</v>
      </c>
      <c r="BH142" s="88"/>
      <c r="BI142" s="88"/>
      <c r="BJ142" s="88"/>
      <c r="BK142" s="88"/>
      <c r="BL142" s="88"/>
      <c r="BM142" s="88"/>
      <c r="BN142" s="88"/>
      <c r="BO142" s="28"/>
      <c r="BP142" s="28"/>
      <c r="BQ142" s="28"/>
    </row>
    <row r="143" spans="1:80" s="33" customFormat="1" ht="16.5" customHeight="1" x14ac:dyDescent="0.25">
      <c r="A143" s="82" t="s">
        <v>5</v>
      </c>
      <c r="B143" s="82"/>
      <c r="C143" s="83" t="s">
        <v>70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70" t="s">
        <v>41</v>
      </c>
      <c r="T143" s="84"/>
      <c r="U143" s="84"/>
      <c r="V143" s="84"/>
      <c r="W143" s="84"/>
      <c r="X143" s="84"/>
      <c r="Y143" s="84"/>
      <c r="Z143" s="84"/>
      <c r="AA143" s="72">
        <f>AA144+AA145+AA146+AA147</f>
        <v>0</v>
      </c>
      <c r="AB143" s="77"/>
      <c r="AC143" s="77"/>
      <c r="AD143" s="77"/>
      <c r="AE143" s="77"/>
      <c r="AF143" s="77"/>
      <c r="AG143" s="77"/>
      <c r="AH143" s="77"/>
      <c r="AI143" s="72">
        <f>AI144+AI145+AI146+AI147</f>
        <v>0</v>
      </c>
      <c r="AJ143" s="77"/>
      <c r="AK143" s="77"/>
      <c r="AL143" s="77"/>
      <c r="AM143" s="77"/>
      <c r="AN143" s="77"/>
      <c r="AO143" s="77"/>
      <c r="AP143" s="77"/>
      <c r="AQ143" s="72">
        <f>AQ144+AQ145+AQ146+AQ147</f>
        <v>0</v>
      </c>
      <c r="AR143" s="77"/>
      <c r="AS143" s="77"/>
      <c r="AT143" s="77"/>
      <c r="AU143" s="77"/>
      <c r="AV143" s="77"/>
      <c r="AW143" s="77"/>
      <c r="AX143" s="77"/>
      <c r="AY143" s="74" t="s">
        <v>41</v>
      </c>
      <c r="AZ143" s="75"/>
      <c r="BA143" s="75"/>
      <c r="BB143" s="75"/>
      <c r="BC143" s="75"/>
      <c r="BD143" s="75"/>
      <c r="BE143" s="75"/>
      <c r="BF143" s="75"/>
      <c r="BG143" s="74" t="s">
        <v>41</v>
      </c>
      <c r="BH143" s="75"/>
      <c r="BI143" s="75"/>
      <c r="BJ143" s="75"/>
      <c r="BK143" s="75"/>
      <c r="BL143" s="75"/>
      <c r="BM143" s="75"/>
      <c r="BN143" s="75"/>
      <c r="BO143" s="32"/>
      <c r="BP143" s="32"/>
      <c r="BQ143" s="32"/>
    </row>
    <row r="144" spans="1:80" s="30" customFormat="1" ht="14.25" customHeight="1" x14ac:dyDescent="0.2">
      <c r="A144" s="88"/>
      <c r="B144" s="88"/>
      <c r="C144" s="91" t="s">
        <v>71</v>
      </c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86" t="s">
        <v>41</v>
      </c>
      <c r="T144" s="84"/>
      <c r="U144" s="84"/>
      <c r="V144" s="84"/>
      <c r="W144" s="84"/>
      <c r="X144" s="84"/>
      <c r="Y144" s="84"/>
      <c r="Z144" s="84"/>
      <c r="AA144" s="80">
        <v>0</v>
      </c>
      <c r="AB144" s="77"/>
      <c r="AC144" s="77"/>
      <c r="AD144" s="77"/>
      <c r="AE144" s="77"/>
      <c r="AF144" s="77"/>
      <c r="AG144" s="77"/>
      <c r="AH144" s="77"/>
      <c r="AI144" s="92">
        <v>0</v>
      </c>
      <c r="AJ144" s="93"/>
      <c r="AK144" s="93"/>
      <c r="AL144" s="93"/>
      <c r="AM144" s="93"/>
      <c r="AN144" s="93"/>
      <c r="AO144" s="93"/>
      <c r="AP144" s="94"/>
      <c r="AQ144" s="80">
        <f>AI144-AA144</f>
        <v>0</v>
      </c>
      <c r="AR144" s="77"/>
      <c r="AS144" s="77"/>
      <c r="AT144" s="77"/>
      <c r="AU144" s="77"/>
      <c r="AV144" s="77"/>
      <c r="AW144" s="77"/>
      <c r="AX144" s="77"/>
      <c r="AY144" s="85" t="s">
        <v>41</v>
      </c>
      <c r="AZ144" s="75"/>
      <c r="BA144" s="75"/>
      <c r="BB144" s="75"/>
      <c r="BC144" s="75"/>
      <c r="BD144" s="75"/>
      <c r="BE144" s="75"/>
      <c r="BF144" s="75"/>
      <c r="BG144" s="85" t="s">
        <v>41</v>
      </c>
      <c r="BH144" s="75"/>
      <c r="BI144" s="75"/>
      <c r="BJ144" s="75"/>
      <c r="BK144" s="75"/>
      <c r="BL144" s="75"/>
      <c r="BM144" s="75"/>
      <c r="BN144" s="75"/>
      <c r="BO144" s="31"/>
      <c r="BP144" s="31"/>
      <c r="BQ144" s="31"/>
    </row>
    <row r="145" spans="1:107" s="30" customFormat="1" ht="31.5" customHeight="1" x14ac:dyDescent="0.2">
      <c r="A145" s="88"/>
      <c r="B145" s="88"/>
      <c r="C145" s="91" t="s">
        <v>72</v>
      </c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86" t="s">
        <v>41</v>
      </c>
      <c r="T145" s="84"/>
      <c r="U145" s="84"/>
      <c r="V145" s="84"/>
      <c r="W145" s="84"/>
      <c r="X145" s="84"/>
      <c r="Y145" s="84"/>
      <c r="Z145" s="84"/>
      <c r="AA145" s="80">
        <v>0</v>
      </c>
      <c r="AB145" s="77"/>
      <c r="AC145" s="77"/>
      <c r="AD145" s="77"/>
      <c r="AE145" s="77"/>
      <c r="AF145" s="77"/>
      <c r="AG145" s="77"/>
      <c r="AH145" s="77"/>
      <c r="AI145" s="80">
        <v>0</v>
      </c>
      <c r="AJ145" s="77"/>
      <c r="AK145" s="77"/>
      <c r="AL145" s="77"/>
      <c r="AM145" s="77"/>
      <c r="AN145" s="77"/>
      <c r="AO145" s="77"/>
      <c r="AP145" s="77"/>
      <c r="AQ145" s="80">
        <f>AI145-AA145</f>
        <v>0</v>
      </c>
      <c r="AR145" s="77"/>
      <c r="AS145" s="77"/>
      <c r="AT145" s="77"/>
      <c r="AU145" s="77"/>
      <c r="AV145" s="77"/>
      <c r="AW145" s="77"/>
      <c r="AX145" s="77"/>
      <c r="AY145" s="85" t="s">
        <v>41</v>
      </c>
      <c r="AZ145" s="75"/>
      <c r="BA145" s="75"/>
      <c r="BB145" s="75"/>
      <c r="BC145" s="75"/>
      <c r="BD145" s="75"/>
      <c r="BE145" s="75"/>
      <c r="BF145" s="75"/>
      <c r="BG145" s="85" t="s">
        <v>41</v>
      </c>
      <c r="BH145" s="75"/>
      <c r="BI145" s="75"/>
      <c r="BJ145" s="75"/>
      <c r="BK145" s="75"/>
      <c r="BL145" s="75"/>
      <c r="BM145" s="75"/>
      <c r="BN145" s="75"/>
      <c r="BO145" s="31"/>
      <c r="BP145" s="31"/>
      <c r="BQ145" s="31"/>
    </row>
    <row r="146" spans="1:107" s="24" customFormat="1" ht="15.75" customHeight="1" x14ac:dyDescent="0.25">
      <c r="A146" s="88"/>
      <c r="B146" s="88"/>
      <c r="C146" s="91" t="s">
        <v>73</v>
      </c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86" t="s">
        <v>41</v>
      </c>
      <c r="T146" s="84"/>
      <c r="U146" s="84"/>
      <c r="V146" s="84"/>
      <c r="W146" s="84"/>
      <c r="X146" s="84"/>
      <c r="Y146" s="84"/>
      <c r="Z146" s="84"/>
      <c r="AA146" s="80">
        <v>0</v>
      </c>
      <c r="AB146" s="77"/>
      <c r="AC146" s="77"/>
      <c r="AD146" s="77"/>
      <c r="AE146" s="77"/>
      <c r="AF146" s="77"/>
      <c r="AG146" s="77"/>
      <c r="AH146" s="77"/>
      <c r="AI146" s="80">
        <v>0</v>
      </c>
      <c r="AJ146" s="77"/>
      <c r="AK146" s="77"/>
      <c r="AL146" s="77"/>
      <c r="AM146" s="77"/>
      <c r="AN146" s="77"/>
      <c r="AO146" s="77"/>
      <c r="AP146" s="77"/>
      <c r="AQ146" s="80">
        <f>AI146-AA146</f>
        <v>0</v>
      </c>
      <c r="AR146" s="77"/>
      <c r="AS146" s="77"/>
      <c r="AT146" s="77"/>
      <c r="AU146" s="77"/>
      <c r="AV146" s="77"/>
      <c r="AW146" s="77"/>
      <c r="AX146" s="77"/>
      <c r="AY146" s="85" t="s">
        <v>41</v>
      </c>
      <c r="AZ146" s="75"/>
      <c r="BA146" s="75"/>
      <c r="BB146" s="75"/>
      <c r="BC146" s="75"/>
      <c r="BD146" s="75"/>
      <c r="BE146" s="75"/>
      <c r="BF146" s="75"/>
      <c r="BG146" s="85" t="s">
        <v>41</v>
      </c>
      <c r="BH146" s="75"/>
      <c r="BI146" s="75"/>
      <c r="BJ146" s="75"/>
      <c r="BK146" s="75"/>
      <c r="BL146" s="75"/>
      <c r="BM146" s="75"/>
      <c r="BN146" s="75"/>
      <c r="BO146" s="28"/>
      <c r="BP146" s="28"/>
      <c r="BQ146" s="28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</row>
    <row r="147" spans="1:107" s="33" customFormat="1" ht="15" customHeight="1" x14ac:dyDescent="0.25">
      <c r="A147" s="88"/>
      <c r="B147" s="88"/>
      <c r="C147" s="91" t="s">
        <v>74</v>
      </c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86" t="s">
        <v>41</v>
      </c>
      <c r="T147" s="84"/>
      <c r="U147" s="84"/>
      <c r="V147" s="84"/>
      <c r="W147" s="84"/>
      <c r="X147" s="84"/>
      <c r="Y147" s="84"/>
      <c r="Z147" s="84"/>
      <c r="AA147" s="80">
        <v>0</v>
      </c>
      <c r="AB147" s="77"/>
      <c r="AC147" s="77"/>
      <c r="AD147" s="77"/>
      <c r="AE147" s="77"/>
      <c r="AF147" s="77"/>
      <c r="AG147" s="77"/>
      <c r="AH147" s="77"/>
      <c r="AI147" s="80">
        <v>0</v>
      </c>
      <c r="AJ147" s="77"/>
      <c r="AK147" s="77"/>
      <c r="AL147" s="77"/>
      <c r="AM147" s="77"/>
      <c r="AN147" s="77"/>
      <c r="AO147" s="77"/>
      <c r="AP147" s="77"/>
      <c r="AQ147" s="80">
        <f>AI147-AA147</f>
        <v>0</v>
      </c>
      <c r="AR147" s="77"/>
      <c r="AS147" s="77"/>
      <c r="AT147" s="77"/>
      <c r="AU147" s="77"/>
      <c r="AV147" s="77"/>
      <c r="AW147" s="77"/>
      <c r="AX147" s="77"/>
      <c r="AY147" s="85" t="s">
        <v>41</v>
      </c>
      <c r="AZ147" s="75"/>
      <c r="BA147" s="75"/>
      <c r="BB147" s="75"/>
      <c r="BC147" s="75"/>
      <c r="BD147" s="75"/>
      <c r="BE147" s="75"/>
      <c r="BF147" s="75"/>
      <c r="BG147" s="85" t="s">
        <v>41</v>
      </c>
      <c r="BH147" s="75"/>
      <c r="BI147" s="75"/>
      <c r="BJ147" s="75"/>
      <c r="BK147" s="75"/>
      <c r="BL147" s="75"/>
      <c r="BM147" s="75"/>
      <c r="BN147" s="75"/>
      <c r="BO147" s="32"/>
      <c r="BP147" s="32"/>
      <c r="BQ147" s="32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</row>
    <row r="148" spans="1:107" ht="15.75" customHeight="1" x14ac:dyDescent="0.2">
      <c r="A148" s="213" t="s">
        <v>181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6"/>
      <c r="BO148" s="6"/>
      <c r="BP148" s="6"/>
      <c r="BQ148" s="6"/>
    </row>
    <row r="149" spans="1:107" s="37" customFormat="1" ht="15" customHeight="1" x14ac:dyDescent="0.2">
      <c r="A149" s="82" t="s">
        <v>22</v>
      </c>
      <c r="B149" s="82"/>
      <c r="C149" s="83" t="s">
        <v>75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70" t="s">
        <v>41</v>
      </c>
      <c r="T149" s="84"/>
      <c r="U149" s="84"/>
      <c r="V149" s="84"/>
      <c r="W149" s="84"/>
      <c r="X149" s="84"/>
      <c r="Y149" s="84"/>
      <c r="Z149" s="84"/>
      <c r="AA149" s="72">
        <v>0</v>
      </c>
      <c r="AB149" s="77"/>
      <c r="AC149" s="77"/>
      <c r="AD149" s="77"/>
      <c r="AE149" s="77"/>
      <c r="AF149" s="77"/>
      <c r="AG149" s="77"/>
      <c r="AH149" s="77"/>
      <c r="AI149" s="72">
        <v>0</v>
      </c>
      <c r="AJ149" s="77"/>
      <c r="AK149" s="77"/>
      <c r="AL149" s="77"/>
      <c r="AM149" s="77"/>
      <c r="AN149" s="77"/>
      <c r="AO149" s="77"/>
      <c r="AP149" s="77"/>
      <c r="AQ149" s="78">
        <f>AI149-AA149</f>
        <v>0</v>
      </c>
      <c r="AR149" s="79"/>
      <c r="AS149" s="79"/>
      <c r="AT149" s="79"/>
      <c r="AU149" s="79"/>
      <c r="AV149" s="79"/>
      <c r="AW149" s="79"/>
      <c r="AX149" s="79"/>
      <c r="AY149" s="74" t="s">
        <v>41</v>
      </c>
      <c r="AZ149" s="75"/>
      <c r="BA149" s="75"/>
      <c r="BB149" s="75"/>
      <c r="BC149" s="75"/>
      <c r="BD149" s="75"/>
      <c r="BE149" s="75"/>
      <c r="BF149" s="75"/>
      <c r="BG149" s="74" t="s">
        <v>41</v>
      </c>
      <c r="BH149" s="75"/>
      <c r="BI149" s="75"/>
      <c r="BJ149" s="75"/>
      <c r="BK149" s="75"/>
      <c r="BL149" s="75"/>
      <c r="BM149" s="75"/>
      <c r="BN149" s="75"/>
      <c r="BO149" s="31"/>
      <c r="BP149" s="31"/>
      <c r="BQ149" s="31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</row>
    <row r="150" spans="1:107" ht="15.75" customHeight="1" x14ac:dyDescent="0.2">
      <c r="A150" s="213" t="s">
        <v>182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6"/>
      <c r="BP150" s="6"/>
      <c r="BQ150" s="6"/>
    </row>
    <row r="151" spans="1:107" ht="15.75" customHeight="1" x14ac:dyDescent="0.2">
      <c r="A151" s="213" t="s">
        <v>183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</row>
    <row r="152" spans="1:107" s="33" customFormat="1" ht="15.75" customHeight="1" x14ac:dyDescent="0.25">
      <c r="A152" s="90" t="s">
        <v>45</v>
      </c>
      <c r="B152" s="90"/>
      <c r="C152" s="83" t="s">
        <v>76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76"/>
      <c r="T152" s="69"/>
      <c r="U152" s="69"/>
      <c r="V152" s="69"/>
      <c r="W152" s="69"/>
      <c r="X152" s="69"/>
      <c r="Y152" s="69"/>
      <c r="Z152" s="69"/>
      <c r="AA152" s="72">
        <v>0</v>
      </c>
      <c r="AB152" s="73"/>
      <c r="AC152" s="73"/>
      <c r="AD152" s="73"/>
      <c r="AE152" s="73"/>
      <c r="AF152" s="73"/>
      <c r="AG152" s="73"/>
      <c r="AH152" s="73"/>
      <c r="AI152" s="72">
        <v>0</v>
      </c>
      <c r="AJ152" s="73"/>
      <c r="AK152" s="73"/>
      <c r="AL152" s="73"/>
      <c r="AM152" s="73"/>
      <c r="AN152" s="73"/>
      <c r="AO152" s="73"/>
      <c r="AP152" s="73"/>
      <c r="AQ152" s="72">
        <f>AI152-AA152</f>
        <v>0</v>
      </c>
      <c r="AR152" s="73"/>
      <c r="AS152" s="73"/>
      <c r="AT152" s="73"/>
      <c r="AU152" s="73"/>
      <c r="AV152" s="73"/>
      <c r="AW152" s="73"/>
      <c r="AX152" s="73"/>
      <c r="AY152" s="74" t="s">
        <v>41</v>
      </c>
      <c r="AZ152" s="75"/>
      <c r="BA152" s="75"/>
      <c r="BB152" s="75"/>
      <c r="BC152" s="75"/>
      <c r="BD152" s="75"/>
      <c r="BE152" s="75"/>
      <c r="BF152" s="75"/>
      <c r="BG152" s="74" t="s">
        <v>41</v>
      </c>
      <c r="BH152" s="75"/>
      <c r="BI152" s="75"/>
      <c r="BJ152" s="75"/>
      <c r="BK152" s="75"/>
      <c r="BL152" s="75"/>
      <c r="BM152" s="75"/>
      <c r="BN152" s="75"/>
      <c r="BO152" s="32"/>
      <c r="BP152" s="32"/>
      <c r="BQ152" s="32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</row>
    <row r="153" spans="1:107" s="24" customFormat="1" ht="15.75" hidden="1" customHeight="1" x14ac:dyDescent="0.25">
      <c r="A153" s="88" t="s">
        <v>11</v>
      </c>
      <c r="B153" s="88"/>
      <c r="C153" s="91" t="s">
        <v>12</v>
      </c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76" t="s">
        <v>33</v>
      </c>
      <c r="T153" s="69"/>
      <c r="U153" s="69"/>
      <c r="V153" s="69"/>
      <c r="W153" s="69"/>
      <c r="X153" s="69"/>
      <c r="Y153" s="69"/>
      <c r="Z153" s="69"/>
      <c r="AA153" s="80" t="s">
        <v>91</v>
      </c>
      <c r="AB153" s="80"/>
      <c r="AC153" s="80"/>
      <c r="AD153" s="80"/>
      <c r="AE153" s="80"/>
      <c r="AF153" s="80"/>
      <c r="AG153" s="80"/>
      <c r="AH153" s="80"/>
      <c r="AI153" s="80" t="s">
        <v>99</v>
      </c>
      <c r="AJ153" s="80"/>
      <c r="AK153" s="80"/>
      <c r="AL153" s="80"/>
      <c r="AM153" s="80"/>
      <c r="AN153" s="80"/>
      <c r="AO153" s="80"/>
      <c r="AP153" s="80"/>
      <c r="AQ153" s="72" t="s">
        <v>103</v>
      </c>
      <c r="AR153" s="73"/>
      <c r="AS153" s="73"/>
      <c r="AT153" s="73"/>
      <c r="AU153" s="73"/>
      <c r="AV153" s="73"/>
      <c r="AW153" s="73"/>
      <c r="AX153" s="73"/>
      <c r="AY153" s="69" t="s">
        <v>19</v>
      </c>
      <c r="AZ153" s="69"/>
      <c r="BA153" s="69"/>
      <c r="BB153" s="69"/>
      <c r="BC153" s="69"/>
      <c r="BD153" s="69"/>
      <c r="BE153" s="69"/>
      <c r="BF153" s="69"/>
      <c r="BG153" s="69" t="s">
        <v>102</v>
      </c>
      <c r="BH153" s="84"/>
      <c r="BI153" s="84"/>
      <c r="BJ153" s="84"/>
      <c r="BK153" s="84"/>
      <c r="BL153" s="84"/>
      <c r="BM153" s="84"/>
      <c r="BN153" s="84"/>
      <c r="BO153" s="28"/>
      <c r="BP153" s="28"/>
      <c r="BQ153" s="28"/>
      <c r="BR153" s="34"/>
      <c r="BS153" s="34"/>
      <c r="BT153" s="34"/>
      <c r="BU153" s="34"/>
      <c r="BV153" s="34"/>
      <c r="BW153" s="34"/>
      <c r="BX153" s="34"/>
      <c r="BY153" s="34"/>
      <c r="BZ153" s="34"/>
      <c r="CA153" s="36" t="s">
        <v>100</v>
      </c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</row>
    <row r="154" spans="1:107" s="24" customFormat="1" ht="15.75" customHeight="1" x14ac:dyDescent="0.25">
      <c r="A154" s="88"/>
      <c r="B154" s="88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76"/>
      <c r="T154" s="69"/>
      <c r="U154" s="69"/>
      <c r="V154" s="69"/>
      <c r="W154" s="69"/>
      <c r="X154" s="69"/>
      <c r="Y154" s="69"/>
      <c r="Z154" s="69"/>
      <c r="AA154" s="72"/>
      <c r="AB154" s="77"/>
      <c r="AC154" s="77"/>
      <c r="AD154" s="77"/>
      <c r="AE154" s="77"/>
      <c r="AF154" s="77"/>
      <c r="AG154" s="77"/>
      <c r="AH154" s="77"/>
      <c r="AI154" s="78"/>
      <c r="AJ154" s="79"/>
      <c r="AK154" s="79"/>
      <c r="AL154" s="79"/>
      <c r="AM154" s="79"/>
      <c r="AN154" s="79"/>
      <c r="AO154" s="79"/>
      <c r="AP154" s="79"/>
      <c r="AQ154" s="78"/>
      <c r="AR154" s="79"/>
      <c r="AS154" s="79"/>
      <c r="AT154" s="79"/>
      <c r="AU154" s="79"/>
      <c r="AV154" s="79"/>
      <c r="AW154" s="79"/>
      <c r="AX154" s="79"/>
      <c r="AY154" s="69"/>
      <c r="AZ154" s="69"/>
      <c r="BA154" s="69"/>
      <c r="BB154" s="69"/>
      <c r="BC154" s="69"/>
      <c r="BD154" s="69"/>
      <c r="BE154" s="69"/>
      <c r="BF154" s="69"/>
      <c r="BG154" s="69"/>
      <c r="BH154" s="69"/>
      <c r="BI154" s="69"/>
      <c r="BJ154" s="69"/>
      <c r="BK154" s="69"/>
      <c r="BL154" s="69"/>
      <c r="BM154" s="69"/>
      <c r="BN154" s="69"/>
      <c r="BO154" s="28"/>
      <c r="BP154" s="28"/>
      <c r="BQ154" s="28"/>
      <c r="CA154" s="30" t="s">
        <v>92</v>
      </c>
    </row>
    <row r="155" spans="1:107" s="33" customFormat="1" ht="32.25" customHeight="1" x14ac:dyDescent="0.25">
      <c r="A155" s="90" t="s">
        <v>46</v>
      </c>
      <c r="B155" s="90"/>
      <c r="C155" s="83" t="s">
        <v>77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70" t="s">
        <v>41</v>
      </c>
      <c r="T155" s="71"/>
      <c r="U155" s="71"/>
      <c r="V155" s="71"/>
      <c r="W155" s="71"/>
      <c r="X155" s="71"/>
      <c r="Y155" s="71"/>
      <c r="Z155" s="71"/>
      <c r="AA155" s="72">
        <v>0</v>
      </c>
      <c r="AB155" s="73"/>
      <c r="AC155" s="73"/>
      <c r="AD155" s="73"/>
      <c r="AE155" s="73"/>
      <c r="AF155" s="73"/>
      <c r="AG155" s="73"/>
      <c r="AH155" s="73"/>
      <c r="AI155" s="72">
        <v>0</v>
      </c>
      <c r="AJ155" s="73"/>
      <c r="AK155" s="73"/>
      <c r="AL155" s="73"/>
      <c r="AM155" s="73"/>
      <c r="AN155" s="73"/>
      <c r="AO155" s="73"/>
      <c r="AP155" s="73"/>
      <c r="AQ155" s="72">
        <f>AI155-AA155</f>
        <v>0</v>
      </c>
      <c r="AR155" s="73"/>
      <c r="AS155" s="73"/>
      <c r="AT155" s="73"/>
      <c r="AU155" s="73"/>
      <c r="AV155" s="73"/>
      <c r="AW155" s="73"/>
      <c r="AX155" s="73"/>
      <c r="AY155" s="74" t="s">
        <v>41</v>
      </c>
      <c r="AZ155" s="75"/>
      <c r="BA155" s="75"/>
      <c r="BB155" s="75"/>
      <c r="BC155" s="75"/>
      <c r="BD155" s="75"/>
      <c r="BE155" s="75"/>
      <c r="BF155" s="75"/>
      <c r="BG155" s="74" t="s">
        <v>41</v>
      </c>
      <c r="BH155" s="75"/>
      <c r="BI155" s="75"/>
      <c r="BJ155" s="75"/>
      <c r="BK155" s="75"/>
      <c r="BL155" s="75"/>
      <c r="BM155" s="75"/>
      <c r="BN155" s="75"/>
      <c r="BO155" s="32"/>
      <c r="BP155" s="32"/>
      <c r="BQ155" s="32"/>
    </row>
    <row r="156" spans="1:107" ht="15.75" customHeight="1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</row>
    <row r="157" spans="1:107" ht="15.75" customHeight="1" x14ac:dyDescent="0.2">
      <c r="A157" s="38" t="s">
        <v>78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</row>
    <row r="158" spans="1:107" ht="15.75" customHeight="1" x14ac:dyDescent="0.2">
      <c r="A158" s="214" t="s">
        <v>184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6"/>
      <c r="BP158" s="6"/>
      <c r="BQ158" s="6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</row>
    <row r="159" spans="1:107" ht="15.75" customHeight="1" x14ac:dyDescent="0.2">
      <c r="A159" s="38" t="s">
        <v>79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</row>
    <row r="160" spans="1:107" ht="15.75" customHeight="1" x14ac:dyDescent="0.2">
      <c r="A160" s="214" t="s">
        <v>185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6"/>
      <c r="BP160" s="6"/>
      <c r="BQ160" s="6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</row>
    <row r="161" spans="1:69" ht="15.75" customHeight="1" x14ac:dyDescent="0.25">
      <c r="A161" s="24" t="s">
        <v>80</v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38" t="s">
        <v>81</v>
      </c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68"/>
      <c r="N162" s="68"/>
      <c r="O162" s="68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</row>
    <row r="163" spans="1:69" ht="25.5" customHeight="1" x14ac:dyDescent="0.2">
      <c r="A163" s="214" t="s">
        <v>186</v>
      </c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  <c r="BF163" s="185"/>
      <c r="BG163" s="185"/>
      <c r="BH163" s="185"/>
      <c r="BI163" s="185"/>
      <c r="BJ163" s="185"/>
      <c r="BK163" s="185"/>
      <c r="BL163" s="185"/>
      <c r="BM163" s="185"/>
      <c r="BN163" s="186"/>
      <c r="BO163" s="12"/>
      <c r="BP163" s="12"/>
      <c r="BQ163" s="12"/>
    </row>
    <row r="164" spans="1:69" ht="15.75" customHeight="1" x14ac:dyDescent="0.2">
      <c r="A164" s="38" t="s">
        <v>82</v>
      </c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68"/>
      <c r="N164" s="68"/>
      <c r="O164" s="68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</row>
    <row r="165" spans="1:69" ht="15.75" customHeight="1" x14ac:dyDescent="0.2">
      <c r="A165" s="214" t="s">
        <v>187</v>
      </c>
      <c r="B165" s="185"/>
      <c r="C165" s="185"/>
      <c r="D165" s="185"/>
      <c r="E165" s="185"/>
      <c r="F165" s="185"/>
      <c r="G165" s="185"/>
      <c r="H165" s="185"/>
      <c r="I165" s="185"/>
      <c r="J165" s="185"/>
      <c r="K165" s="185"/>
      <c r="L165" s="185"/>
      <c r="M165" s="185"/>
      <c r="N165" s="185"/>
      <c r="O165" s="185"/>
      <c r="P165" s="185"/>
      <c r="Q165" s="185"/>
      <c r="R165" s="185"/>
      <c r="S165" s="185"/>
      <c r="T165" s="185"/>
      <c r="U165" s="185"/>
      <c r="V165" s="185"/>
      <c r="W165" s="185"/>
      <c r="X165" s="185"/>
      <c r="Y165" s="185"/>
      <c r="Z165" s="185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5"/>
      <c r="BB165" s="185"/>
      <c r="BC165" s="185"/>
      <c r="BD165" s="185"/>
      <c r="BE165" s="185"/>
      <c r="BF165" s="185"/>
      <c r="BG165" s="185"/>
      <c r="BH165" s="185"/>
      <c r="BI165" s="185"/>
      <c r="BJ165" s="185"/>
      <c r="BK165" s="185"/>
      <c r="BL165" s="185"/>
      <c r="BM165" s="185"/>
      <c r="BN165" s="186"/>
      <c r="BO165" s="12"/>
      <c r="BP165" s="12"/>
      <c r="BQ165" s="12"/>
    </row>
    <row r="166" spans="1:69" ht="15.75" customHeight="1" x14ac:dyDescent="0.2">
      <c r="A166" s="38" t="s">
        <v>83</v>
      </c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68"/>
      <c r="N166" s="68"/>
      <c r="O166" s="68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</row>
    <row r="167" spans="1:69" ht="15.75" customHeight="1" x14ac:dyDescent="0.2">
      <c r="A167" s="214" t="s">
        <v>188</v>
      </c>
      <c r="B167" s="185"/>
      <c r="C167" s="185"/>
      <c r="D167" s="185"/>
      <c r="E167" s="185"/>
      <c r="F167" s="185"/>
      <c r="G167" s="185"/>
      <c r="H167" s="185"/>
      <c r="I167" s="185"/>
      <c r="J167" s="185"/>
      <c r="K167" s="185"/>
      <c r="L167" s="185"/>
      <c r="M167" s="185"/>
      <c r="N167" s="185"/>
      <c r="O167" s="185"/>
      <c r="P167" s="185"/>
      <c r="Q167" s="185"/>
      <c r="R167" s="185"/>
      <c r="S167" s="185"/>
      <c r="T167" s="185"/>
      <c r="U167" s="185"/>
      <c r="V167" s="185"/>
      <c r="W167" s="185"/>
      <c r="X167" s="185"/>
      <c r="Y167" s="185"/>
      <c r="Z167" s="185"/>
      <c r="AA167" s="185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185"/>
      <c r="AM167" s="185"/>
      <c r="AN167" s="185"/>
      <c r="AO167" s="185"/>
      <c r="AP167" s="185"/>
      <c r="AQ167" s="185"/>
      <c r="AR167" s="185"/>
      <c r="AS167" s="185"/>
      <c r="AT167" s="185"/>
      <c r="AU167" s="185"/>
      <c r="AV167" s="185"/>
      <c r="AW167" s="185"/>
      <c r="AX167" s="185"/>
      <c r="AY167" s="185"/>
      <c r="AZ167" s="185"/>
      <c r="BA167" s="185"/>
      <c r="BB167" s="185"/>
      <c r="BC167" s="185"/>
      <c r="BD167" s="185"/>
      <c r="BE167" s="185"/>
      <c r="BF167" s="185"/>
      <c r="BG167" s="185"/>
      <c r="BH167" s="185"/>
      <c r="BI167" s="185"/>
      <c r="BJ167" s="185"/>
      <c r="BK167" s="185"/>
      <c r="BL167" s="185"/>
      <c r="BM167" s="185"/>
      <c r="BN167" s="186"/>
      <c r="BO167" s="12"/>
      <c r="BP167" s="12"/>
      <c r="BQ167" s="12"/>
    </row>
    <row r="168" spans="1:69" ht="15.75" customHeight="1" x14ac:dyDescent="0.2">
      <c r="A168" s="38" t="s">
        <v>84</v>
      </c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68"/>
      <c r="N168" s="68"/>
      <c r="O168" s="68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</row>
    <row r="169" spans="1:69" ht="15.75" customHeight="1" x14ac:dyDescent="0.2">
      <c r="A169" s="214" t="s">
        <v>189</v>
      </c>
      <c r="B169" s="185"/>
      <c r="C169" s="185"/>
      <c r="D169" s="185"/>
      <c r="E169" s="185"/>
      <c r="F169" s="185"/>
      <c r="G169" s="185"/>
      <c r="H169" s="185"/>
      <c r="I169" s="185"/>
      <c r="J169" s="185"/>
      <c r="K169" s="185"/>
      <c r="L169" s="185"/>
      <c r="M169" s="185"/>
      <c r="N169" s="185"/>
      <c r="O169" s="185"/>
      <c r="P169" s="185"/>
      <c r="Q169" s="185"/>
      <c r="R169" s="185"/>
      <c r="S169" s="185"/>
      <c r="T169" s="185"/>
      <c r="U169" s="185"/>
      <c r="V169" s="185"/>
      <c r="W169" s="185"/>
      <c r="X169" s="185"/>
      <c r="Y169" s="185"/>
      <c r="Z169" s="185"/>
      <c r="AA169" s="185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  <c r="BA169" s="185"/>
      <c r="BB169" s="185"/>
      <c r="BC169" s="185"/>
      <c r="BD169" s="185"/>
      <c r="BE169" s="185"/>
      <c r="BF169" s="185"/>
      <c r="BG169" s="185"/>
      <c r="BH169" s="185"/>
      <c r="BI169" s="185"/>
      <c r="BJ169" s="185"/>
      <c r="BK169" s="185"/>
      <c r="BL169" s="185"/>
      <c r="BM169" s="185"/>
      <c r="BN169" s="186"/>
      <c r="BO169" s="12"/>
      <c r="BP169" s="12"/>
      <c r="BQ169" s="12"/>
    </row>
    <row r="170" spans="1:69" ht="15.75" customHeight="1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</row>
    <row r="171" spans="1:69" ht="42" customHeight="1" x14ac:dyDescent="0.25">
      <c r="A171" s="204" t="s">
        <v>165</v>
      </c>
      <c r="B171" s="205"/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3"/>
      <c r="AO171" s="3"/>
      <c r="AP171" s="208" t="s">
        <v>167</v>
      </c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9" x14ac:dyDescent="0.2">
      <c r="W172" s="148" t="s">
        <v>6</v>
      </c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4"/>
      <c r="AO172" s="4"/>
      <c r="AP172" s="148" t="s">
        <v>32</v>
      </c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5" spans="1:69" ht="31.5" customHeight="1" x14ac:dyDescent="0.25">
      <c r="A175" s="206" t="s">
        <v>166</v>
      </c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3"/>
      <c r="AO175" s="3"/>
      <c r="AP175" s="210" t="s">
        <v>168</v>
      </c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9" x14ac:dyDescent="0.2">
      <c r="W176" s="148" t="s">
        <v>6</v>
      </c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4"/>
      <c r="AO176" s="4"/>
      <c r="AP176" s="148" t="s">
        <v>32</v>
      </c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</sheetData>
  <mergeCells count="864">
    <mergeCell ref="C114:BQ114"/>
    <mergeCell ref="C116:BQ116"/>
    <mergeCell ref="C118:BQ118"/>
    <mergeCell ref="C121:BQ121"/>
    <mergeCell ref="C123:BQ123"/>
    <mergeCell ref="C137:BQ137"/>
    <mergeCell ref="AU136:AY136"/>
    <mergeCell ref="AZ136:BC136"/>
    <mergeCell ref="BD136:BH136"/>
    <mergeCell ref="BI136:BM136"/>
    <mergeCell ref="BN136:BQ136"/>
    <mergeCell ref="A137:B137"/>
    <mergeCell ref="A136:B136"/>
    <mergeCell ref="C136:Z136"/>
    <mergeCell ref="AA136:AE136"/>
    <mergeCell ref="AF136:AJ136"/>
    <mergeCell ref="AK136:AO136"/>
    <mergeCell ref="AP136:AT136"/>
    <mergeCell ref="C135:BQ135"/>
    <mergeCell ref="AU134:AY134"/>
    <mergeCell ref="AZ134:BC134"/>
    <mergeCell ref="BD134:BH134"/>
    <mergeCell ref="BI134:BM134"/>
    <mergeCell ref="BN134:BQ134"/>
    <mergeCell ref="A135:B135"/>
    <mergeCell ref="A134:B134"/>
    <mergeCell ref="C134:Z134"/>
    <mergeCell ref="AA134:AE134"/>
    <mergeCell ref="AF134:AJ134"/>
    <mergeCell ref="AK134:AO134"/>
    <mergeCell ref="AP134:AT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132:B132"/>
    <mergeCell ref="C132:BQ132"/>
    <mergeCell ref="AP131:AT131"/>
    <mergeCell ref="AU131:AY131"/>
    <mergeCell ref="AZ131:BC131"/>
    <mergeCell ref="BD131:BH131"/>
    <mergeCell ref="BI131:BM131"/>
    <mergeCell ref="BN131:BQ131"/>
    <mergeCell ref="A131:B131"/>
    <mergeCell ref="C131:Z131"/>
    <mergeCell ref="AA131:AE131"/>
    <mergeCell ref="AF131:AJ131"/>
    <mergeCell ref="AK131:AO131"/>
    <mergeCell ref="A130:B130"/>
    <mergeCell ref="C130:BQ130"/>
    <mergeCell ref="AP129:AT129"/>
    <mergeCell ref="AU129:AY129"/>
    <mergeCell ref="AZ129:BC129"/>
    <mergeCell ref="BD129:BH129"/>
    <mergeCell ref="BI129:BM129"/>
    <mergeCell ref="BN129:BQ129"/>
    <mergeCell ref="A129:B129"/>
    <mergeCell ref="C129:Z129"/>
    <mergeCell ref="AA129:AE129"/>
    <mergeCell ref="AF129:AJ129"/>
    <mergeCell ref="AK129:AO129"/>
    <mergeCell ref="A128:B128"/>
    <mergeCell ref="C128:BQ128"/>
    <mergeCell ref="AP127:AT127"/>
    <mergeCell ref="AU127:AY127"/>
    <mergeCell ref="AZ127:BC127"/>
    <mergeCell ref="BD127:BH127"/>
    <mergeCell ref="BI127:BM127"/>
    <mergeCell ref="BN127:BQ127"/>
    <mergeCell ref="AU126:AY126"/>
    <mergeCell ref="AZ126:BC126"/>
    <mergeCell ref="BD126:BH126"/>
    <mergeCell ref="BI126:BM126"/>
    <mergeCell ref="BN126:BQ126"/>
    <mergeCell ref="A127:B127"/>
    <mergeCell ref="C127:Z127"/>
    <mergeCell ref="AA127:AE127"/>
    <mergeCell ref="AF127:AJ127"/>
    <mergeCell ref="AK127:AO127"/>
    <mergeCell ref="A126:B126"/>
    <mergeCell ref="C126:Z126"/>
    <mergeCell ref="AA126:AE126"/>
    <mergeCell ref="AF126:AJ126"/>
    <mergeCell ref="AK126:AO126"/>
    <mergeCell ref="AP126:AT126"/>
    <mergeCell ref="C125:BQ125"/>
    <mergeCell ref="AU124:AY124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P119:AT119"/>
    <mergeCell ref="AU119:AY119"/>
    <mergeCell ref="AZ119:BC119"/>
    <mergeCell ref="BD119:BH119"/>
    <mergeCell ref="BI119:BM119"/>
    <mergeCell ref="BN119:BQ119"/>
    <mergeCell ref="A119:B119"/>
    <mergeCell ref="C119:Z119"/>
    <mergeCell ref="AA119:AE119"/>
    <mergeCell ref="AF119:AJ119"/>
    <mergeCell ref="AK119:AO119"/>
    <mergeCell ref="A118:B118"/>
    <mergeCell ref="AP117:AT117"/>
    <mergeCell ref="AU117:AY117"/>
    <mergeCell ref="AZ117:BC117"/>
    <mergeCell ref="BD117:BH117"/>
    <mergeCell ref="BI117:BM117"/>
    <mergeCell ref="BN117:BQ117"/>
    <mergeCell ref="A117:B117"/>
    <mergeCell ref="C117:Z117"/>
    <mergeCell ref="AA117:AE117"/>
    <mergeCell ref="AF117:AJ117"/>
    <mergeCell ref="AK117:AO117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5:AY115"/>
    <mergeCell ref="BI113:BM113"/>
    <mergeCell ref="BN113:BQ113"/>
    <mergeCell ref="A114:B114"/>
    <mergeCell ref="BI112:BM112"/>
    <mergeCell ref="BN112:BQ112"/>
    <mergeCell ref="A113:B113"/>
    <mergeCell ref="C113:Z113"/>
    <mergeCell ref="AA113:AE113"/>
    <mergeCell ref="AF113:AJ113"/>
    <mergeCell ref="AK113:AO113"/>
    <mergeCell ref="AP113:AT113"/>
    <mergeCell ref="AU113:AY113"/>
    <mergeCell ref="AZ113:BC113"/>
    <mergeCell ref="C105:BQ105"/>
    <mergeCell ref="C107:BQ107"/>
    <mergeCell ref="C109:BQ109"/>
    <mergeCell ref="A112:B112"/>
    <mergeCell ref="C112:Z112"/>
    <mergeCell ref="AA112:AE112"/>
    <mergeCell ref="AF112:AJ112"/>
    <mergeCell ref="AK112:AO112"/>
    <mergeCell ref="AP112:AT112"/>
    <mergeCell ref="AU112:AY112"/>
    <mergeCell ref="A109:B109"/>
    <mergeCell ref="AP108:AT108"/>
    <mergeCell ref="AU108:AY108"/>
    <mergeCell ref="AZ108:BC108"/>
    <mergeCell ref="BD108:BH108"/>
    <mergeCell ref="BI108:BM108"/>
    <mergeCell ref="BN108:BQ108"/>
    <mergeCell ref="A108:B108"/>
    <mergeCell ref="C108:Z108"/>
    <mergeCell ref="AA108:AE108"/>
    <mergeCell ref="AF108:AJ108"/>
    <mergeCell ref="AK108:AO108"/>
    <mergeCell ref="AZ106:BC106"/>
    <mergeCell ref="BD106:BH106"/>
    <mergeCell ref="BI106:BM106"/>
    <mergeCell ref="BN106:BQ106"/>
    <mergeCell ref="A107:B107"/>
    <mergeCell ref="A106:B106"/>
    <mergeCell ref="C106:Z106"/>
    <mergeCell ref="AA106:AE106"/>
    <mergeCell ref="AF106:AJ106"/>
    <mergeCell ref="AK106:AO106"/>
    <mergeCell ref="AP106:AT106"/>
    <mergeCell ref="AU106:AY106"/>
    <mergeCell ref="BI104:BM104"/>
    <mergeCell ref="BN104:BQ104"/>
    <mergeCell ref="A105:B105"/>
    <mergeCell ref="A104:B104"/>
    <mergeCell ref="C104:Z104"/>
    <mergeCell ref="AA104:AE104"/>
    <mergeCell ref="AF104:AJ104"/>
    <mergeCell ref="AK104:AO104"/>
    <mergeCell ref="AP104:AT104"/>
    <mergeCell ref="C70:BQ70"/>
    <mergeCell ref="C72:BQ72"/>
    <mergeCell ref="C74:BQ74"/>
    <mergeCell ref="C77:BQ77"/>
    <mergeCell ref="C79:BQ79"/>
    <mergeCell ref="C92:BQ92"/>
    <mergeCell ref="AS91:AW91"/>
    <mergeCell ref="AX91:BB91"/>
    <mergeCell ref="BC91:BG91"/>
    <mergeCell ref="BH91:BL91"/>
    <mergeCell ref="BM91:BQ91"/>
    <mergeCell ref="A92:B92"/>
    <mergeCell ref="A91:B91"/>
    <mergeCell ref="C91:X91"/>
    <mergeCell ref="Y91:AC91"/>
    <mergeCell ref="AD91:AH91"/>
    <mergeCell ref="AI91:AM91"/>
    <mergeCell ref="AN91:AR91"/>
    <mergeCell ref="C90:BQ90"/>
    <mergeCell ref="AS89:AW89"/>
    <mergeCell ref="AX89:BB89"/>
    <mergeCell ref="BC89:BG89"/>
    <mergeCell ref="BH89:BL89"/>
    <mergeCell ref="BM89:BQ89"/>
    <mergeCell ref="A90:B90"/>
    <mergeCell ref="A89:B89"/>
    <mergeCell ref="C89:X89"/>
    <mergeCell ref="Y89:AC89"/>
    <mergeCell ref="AD89:AH89"/>
    <mergeCell ref="AI89:AM89"/>
    <mergeCell ref="AN89:AR89"/>
    <mergeCell ref="AN88:AR88"/>
    <mergeCell ref="AS88:AW88"/>
    <mergeCell ref="AX88:BB88"/>
    <mergeCell ref="BC88:BG88"/>
    <mergeCell ref="BH88:BL88"/>
    <mergeCell ref="BM88:BQ88"/>
    <mergeCell ref="A88:B88"/>
    <mergeCell ref="C88:X88"/>
    <mergeCell ref="Y88:AC88"/>
    <mergeCell ref="AD88:AH88"/>
    <mergeCell ref="AI88:AM88"/>
    <mergeCell ref="A87:B87"/>
    <mergeCell ref="C87:BQ87"/>
    <mergeCell ref="AN86:AR86"/>
    <mergeCell ref="AS86:AW86"/>
    <mergeCell ref="AX86:BB86"/>
    <mergeCell ref="BC86:BG86"/>
    <mergeCell ref="BH86:BL86"/>
    <mergeCell ref="BM86:BQ86"/>
    <mergeCell ref="AS85:AW85"/>
    <mergeCell ref="AX85:BB85"/>
    <mergeCell ref="BC85:BG85"/>
    <mergeCell ref="BH85:BL85"/>
    <mergeCell ref="BM85:BQ85"/>
    <mergeCell ref="A86:B86"/>
    <mergeCell ref="C86:X86"/>
    <mergeCell ref="Y86:AC86"/>
    <mergeCell ref="AD86:AH86"/>
    <mergeCell ref="AI86:AM86"/>
    <mergeCell ref="A85:B85"/>
    <mergeCell ref="C85:X85"/>
    <mergeCell ref="Y85:AC85"/>
    <mergeCell ref="AD85:AH85"/>
    <mergeCell ref="AI85:AM85"/>
    <mergeCell ref="AN85:AR85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AN82:AR82"/>
    <mergeCell ref="AS82:AW82"/>
    <mergeCell ref="AX82:BB82"/>
    <mergeCell ref="BC82:BG82"/>
    <mergeCell ref="BH82:BL82"/>
    <mergeCell ref="BM82:BQ82"/>
    <mergeCell ref="A82:B82"/>
    <mergeCell ref="C82:X82"/>
    <mergeCell ref="Y82:AC82"/>
    <mergeCell ref="AD82:AH82"/>
    <mergeCell ref="AI82:AM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80:B80"/>
    <mergeCell ref="C80:X80"/>
    <mergeCell ref="Y80:AC80"/>
    <mergeCell ref="AD80:AH80"/>
    <mergeCell ref="AI80:AM80"/>
    <mergeCell ref="A79:B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AN76:AR76"/>
    <mergeCell ref="AS76:AW76"/>
    <mergeCell ref="AX76:BB76"/>
    <mergeCell ref="BC76:BG76"/>
    <mergeCell ref="BH76:BL76"/>
    <mergeCell ref="BM76:BQ76"/>
    <mergeCell ref="AS75:AW75"/>
    <mergeCell ref="AX75:BB75"/>
    <mergeCell ref="BC75:BG75"/>
    <mergeCell ref="BH75:BL75"/>
    <mergeCell ref="BM75:BQ75"/>
    <mergeCell ref="A76:B76"/>
    <mergeCell ref="C76:X76"/>
    <mergeCell ref="Y76:AC76"/>
    <mergeCell ref="AD76:AH76"/>
    <mergeCell ref="AI76:AM76"/>
    <mergeCell ref="A75:B75"/>
    <mergeCell ref="C75:X75"/>
    <mergeCell ref="Y75:AC75"/>
    <mergeCell ref="AD75:AH75"/>
    <mergeCell ref="AI75:AM75"/>
    <mergeCell ref="AN75:AR75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S69:AW69"/>
    <mergeCell ref="AX69:BB69"/>
    <mergeCell ref="BC69:BG69"/>
    <mergeCell ref="BH69:BL69"/>
    <mergeCell ref="BM69:BQ69"/>
    <mergeCell ref="A70:B70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N69:AR69"/>
    <mergeCell ref="C32:BQ32"/>
    <mergeCell ref="C34:BQ34"/>
    <mergeCell ref="C36:BQ36"/>
    <mergeCell ref="A68:B68"/>
    <mergeCell ref="C68:X68"/>
    <mergeCell ref="Y68:AC68"/>
    <mergeCell ref="AD68:AH68"/>
    <mergeCell ref="AI68:AM68"/>
    <mergeCell ref="AN68:AR68"/>
    <mergeCell ref="AS68:AW68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9:BN59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40:BN40"/>
    <mergeCell ref="A38:BN38"/>
    <mergeCell ref="AN67:AR67"/>
    <mergeCell ref="AS67:AW67"/>
    <mergeCell ref="A56:BN56"/>
    <mergeCell ref="AZ30:BC30"/>
    <mergeCell ref="C41:R41"/>
    <mergeCell ref="BM64:BQ64"/>
    <mergeCell ref="BH64:BL64"/>
    <mergeCell ref="AD64:AH64"/>
    <mergeCell ref="AX64:BB64"/>
    <mergeCell ref="X42:AB42"/>
    <mergeCell ref="AC42:AH42"/>
    <mergeCell ref="BI42:BN42"/>
    <mergeCell ref="BD42:BH42"/>
    <mergeCell ref="AY42:BC42"/>
    <mergeCell ref="AI42:AM42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7:BB67"/>
    <mergeCell ref="AU17:BB17"/>
    <mergeCell ref="AN42:AR42"/>
    <mergeCell ref="AS42:AX42"/>
    <mergeCell ref="AU30:AY30"/>
    <mergeCell ref="A41:B41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3:BQ63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5:BL65"/>
    <mergeCell ref="BM65:BQ65"/>
    <mergeCell ref="BM66:BQ66"/>
    <mergeCell ref="BH66:BL66"/>
    <mergeCell ref="A28:B28"/>
    <mergeCell ref="AO2:BL6"/>
    <mergeCell ref="A7:BL7"/>
    <mergeCell ref="A8:BL8"/>
    <mergeCell ref="A9:BL9"/>
    <mergeCell ref="A23:BL23"/>
    <mergeCell ref="AX66:BB66"/>
    <mergeCell ref="AX65:BB65"/>
    <mergeCell ref="AS65:AW65"/>
    <mergeCell ref="AI66:AM66"/>
    <mergeCell ref="AN66:AR66"/>
    <mergeCell ref="AS66:AW66"/>
    <mergeCell ref="A29:B29"/>
    <mergeCell ref="AF29:AJ29"/>
    <mergeCell ref="AZ29:BC29"/>
    <mergeCell ref="AU29:AY29"/>
    <mergeCell ref="AA29:AE29"/>
    <mergeCell ref="C29:Z29"/>
    <mergeCell ref="AK29:AO29"/>
    <mergeCell ref="BM67:BQ67"/>
    <mergeCell ref="BH67:BL67"/>
    <mergeCell ref="AI67:AM67"/>
    <mergeCell ref="BD110:BH110"/>
    <mergeCell ref="BI110:BM110"/>
    <mergeCell ref="AP110:AT110"/>
    <mergeCell ref="AU110:AY110"/>
    <mergeCell ref="AZ110:BC110"/>
    <mergeCell ref="AK100:AO100"/>
    <mergeCell ref="AP100:AT100"/>
    <mergeCell ref="W171:AM171"/>
    <mergeCell ref="A67:B67"/>
    <mergeCell ref="AD67:AH67"/>
    <mergeCell ref="BC67:BG67"/>
    <mergeCell ref="AU100:AY100"/>
    <mergeCell ref="AZ100:BC100"/>
    <mergeCell ref="AZ101:BC101"/>
    <mergeCell ref="AZ102:BC102"/>
    <mergeCell ref="AK102:AO102"/>
    <mergeCell ref="AF110:AJ110"/>
    <mergeCell ref="BN110:BQ110"/>
    <mergeCell ref="AP176:BH176"/>
    <mergeCell ref="A175:V175"/>
    <mergeCell ref="W175:AM175"/>
    <mergeCell ref="AP175:BH175"/>
    <mergeCell ref="W176:AM176"/>
    <mergeCell ref="AP172:BH172"/>
    <mergeCell ref="W172:AM172"/>
    <mergeCell ref="A171:V171"/>
    <mergeCell ref="A111:B111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AP171:BH171"/>
    <mergeCell ref="AN63:BB63"/>
    <mergeCell ref="A61:BQ61"/>
    <mergeCell ref="A66:B66"/>
    <mergeCell ref="Y67:AC67"/>
    <mergeCell ref="AA111:AE111"/>
    <mergeCell ref="AF111:AJ111"/>
    <mergeCell ref="A65:B65"/>
    <mergeCell ref="Y64:AC64"/>
    <mergeCell ref="A97:BQ97"/>
    <mergeCell ref="A44:BN44"/>
    <mergeCell ref="S42:W42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AI48:AX48"/>
    <mergeCell ref="AI50:AX50"/>
    <mergeCell ref="AY45:BN45"/>
    <mergeCell ref="AI52:AX52"/>
    <mergeCell ref="AI53:AX53"/>
    <mergeCell ref="A55:B55"/>
    <mergeCell ref="C52:R52"/>
    <mergeCell ref="C53:R53"/>
    <mergeCell ref="S51:AH51"/>
    <mergeCell ref="S52:AH52"/>
    <mergeCell ref="S53:AH53"/>
    <mergeCell ref="A54:BN54"/>
    <mergeCell ref="A58:B58"/>
    <mergeCell ref="C57:R57"/>
    <mergeCell ref="C58:R58"/>
    <mergeCell ref="A57:B57"/>
    <mergeCell ref="AY53:BN53"/>
    <mergeCell ref="AY48:BN48"/>
    <mergeCell ref="AY50:BN50"/>
    <mergeCell ref="AY51:BN51"/>
    <mergeCell ref="AY52:BN52"/>
    <mergeCell ref="AI51:AX51"/>
    <mergeCell ref="AY58:BN58"/>
    <mergeCell ref="S58:AH58"/>
    <mergeCell ref="AI57:AX57"/>
    <mergeCell ref="AI58:AX58"/>
    <mergeCell ref="S57:AH57"/>
    <mergeCell ref="AY57:BN57"/>
    <mergeCell ref="A98:BQ98"/>
    <mergeCell ref="A99:B100"/>
    <mergeCell ref="C99:Z100"/>
    <mergeCell ref="AA99:AO99"/>
    <mergeCell ref="AP99:BC99"/>
    <mergeCell ref="BD99:BQ99"/>
    <mergeCell ref="AA100:AE100"/>
    <mergeCell ref="AF100:AJ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P101:AT101"/>
    <mergeCell ref="AU101:AY101"/>
    <mergeCell ref="BD101:BH101"/>
    <mergeCell ref="BI101:BM101"/>
    <mergeCell ref="AP102:AT102"/>
    <mergeCell ref="AU102:AY102"/>
    <mergeCell ref="A102:B102"/>
    <mergeCell ref="C102:Z102"/>
    <mergeCell ref="AA102:AE102"/>
    <mergeCell ref="AF102:AJ102"/>
    <mergeCell ref="BN103:BQ103"/>
    <mergeCell ref="BD103:BH103"/>
    <mergeCell ref="BI102:BM102"/>
    <mergeCell ref="BN102:BQ102"/>
    <mergeCell ref="BN101:BQ101"/>
    <mergeCell ref="BD102:BH102"/>
    <mergeCell ref="AA110:AE110"/>
    <mergeCell ref="AK103:AO103"/>
    <mergeCell ref="AP103:AT103"/>
    <mergeCell ref="AU103:AY103"/>
    <mergeCell ref="AZ103:BC103"/>
    <mergeCell ref="BI103:BM103"/>
    <mergeCell ref="AK110:AO110"/>
    <mergeCell ref="AU104:AY104"/>
    <mergeCell ref="AZ104:BC104"/>
    <mergeCell ref="BD104:BH104"/>
    <mergeCell ref="BI111:BM111"/>
    <mergeCell ref="A103:B103"/>
    <mergeCell ref="C103:Z103"/>
    <mergeCell ref="AK111:AO111"/>
    <mergeCell ref="AP111:AT111"/>
    <mergeCell ref="AA103:AE103"/>
    <mergeCell ref="AF103:AJ103"/>
    <mergeCell ref="C111:Z111"/>
    <mergeCell ref="A110:B110"/>
    <mergeCell ref="C110:Z110"/>
    <mergeCell ref="AA140:AH140"/>
    <mergeCell ref="AI140:AP140"/>
    <mergeCell ref="AQ140:AX140"/>
    <mergeCell ref="AY140:BF140"/>
    <mergeCell ref="AU111:AY111"/>
    <mergeCell ref="AZ111:BC111"/>
    <mergeCell ref="BD111:BH111"/>
    <mergeCell ref="AZ112:BC112"/>
    <mergeCell ref="BD112:BH112"/>
    <mergeCell ref="BD113:BH113"/>
    <mergeCell ref="A141:B141"/>
    <mergeCell ref="C141:R141"/>
    <mergeCell ref="S141:W141"/>
    <mergeCell ref="X141:AB141"/>
    <mergeCell ref="BN111:BQ111"/>
    <mergeCell ref="A138:BQ138"/>
    <mergeCell ref="A139:BN139"/>
    <mergeCell ref="A140:B140"/>
    <mergeCell ref="C140:R140"/>
    <mergeCell ref="S140:Z140"/>
    <mergeCell ref="AY141:BC141"/>
    <mergeCell ref="BD141:BH141"/>
    <mergeCell ref="BI141:BN141"/>
    <mergeCell ref="A143:B143"/>
    <mergeCell ref="C143:R143"/>
    <mergeCell ref="A142:B142"/>
    <mergeCell ref="AC141:AH141"/>
    <mergeCell ref="AI141:AM141"/>
    <mergeCell ref="AN141:AR141"/>
    <mergeCell ref="AS141:AX141"/>
    <mergeCell ref="AI146:AP146"/>
    <mergeCell ref="A145:B145"/>
    <mergeCell ref="C145:R145"/>
    <mergeCell ref="A144:B144"/>
    <mergeCell ref="C144:R144"/>
    <mergeCell ref="S144:Z144"/>
    <mergeCell ref="AI144:AP144"/>
    <mergeCell ref="A147:B147"/>
    <mergeCell ref="C147:R147"/>
    <mergeCell ref="S147:Z147"/>
    <mergeCell ref="AA147:AH147"/>
    <mergeCell ref="A146:B146"/>
    <mergeCell ref="C146:R146"/>
    <mergeCell ref="AI152:AP152"/>
    <mergeCell ref="A152:B152"/>
    <mergeCell ref="AY152:BF152"/>
    <mergeCell ref="BG152:BN152"/>
    <mergeCell ref="S153:Z153"/>
    <mergeCell ref="AA153:AH153"/>
    <mergeCell ref="AY153:BF153"/>
    <mergeCell ref="BG153:BN153"/>
    <mergeCell ref="A155:B155"/>
    <mergeCell ref="C155:R155"/>
    <mergeCell ref="A154:B154"/>
    <mergeCell ref="C154:R154"/>
    <mergeCell ref="C152:R152"/>
    <mergeCell ref="AQ152:AX152"/>
    <mergeCell ref="A153:B153"/>
    <mergeCell ref="C153:R153"/>
    <mergeCell ref="S152:Z152"/>
    <mergeCell ref="AA152:AH152"/>
    <mergeCell ref="BG140:BN140"/>
    <mergeCell ref="S143:Z143"/>
    <mergeCell ref="AI143:AP143"/>
    <mergeCell ref="AQ143:AX143"/>
    <mergeCell ref="AY143:BF143"/>
    <mergeCell ref="BG143:BN143"/>
    <mergeCell ref="AQ142:AX142"/>
    <mergeCell ref="AY142:BF142"/>
    <mergeCell ref="BG142:BN142"/>
    <mergeCell ref="AA143:AH143"/>
    <mergeCell ref="AY145:BF145"/>
    <mergeCell ref="BG145:BN145"/>
    <mergeCell ref="AI145:AP145"/>
    <mergeCell ref="AQ145:AX145"/>
    <mergeCell ref="C142:R142"/>
    <mergeCell ref="S142:Z142"/>
    <mergeCell ref="AA142:AH142"/>
    <mergeCell ref="AI142:AP142"/>
    <mergeCell ref="AY147:BF147"/>
    <mergeCell ref="BG147:BN147"/>
    <mergeCell ref="S146:Z146"/>
    <mergeCell ref="AA146:AH146"/>
    <mergeCell ref="AQ144:AX144"/>
    <mergeCell ref="AY144:BF144"/>
    <mergeCell ref="BG144:BN144"/>
    <mergeCell ref="S145:Z145"/>
    <mergeCell ref="AA144:AH144"/>
    <mergeCell ref="AA145:AH145"/>
    <mergeCell ref="A149:B149"/>
    <mergeCell ref="C149:R149"/>
    <mergeCell ref="S149:Z149"/>
    <mergeCell ref="AA149:AH149"/>
    <mergeCell ref="AI147:AP147"/>
    <mergeCell ref="AQ146:AX146"/>
    <mergeCell ref="AQ147:AX147"/>
    <mergeCell ref="A148:BN148"/>
    <mergeCell ref="AY146:BF146"/>
    <mergeCell ref="BG146:BN146"/>
    <mergeCell ref="AI154:AP154"/>
    <mergeCell ref="AQ154:AX154"/>
    <mergeCell ref="AI153:AP153"/>
    <mergeCell ref="AQ153:AX153"/>
    <mergeCell ref="AY149:BF149"/>
    <mergeCell ref="BG149:BN149"/>
    <mergeCell ref="A150:BN150"/>
    <mergeCell ref="A151:BN151"/>
    <mergeCell ref="AI149:AP149"/>
    <mergeCell ref="AQ149:AX149"/>
    <mergeCell ref="AY154:BF154"/>
    <mergeCell ref="BG154:BN154"/>
    <mergeCell ref="S155:Z155"/>
    <mergeCell ref="AA155:AH155"/>
    <mergeCell ref="AI155:AP155"/>
    <mergeCell ref="AQ155:AX155"/>
    <mergeCell ref="AY155:BF155"/>
    <mergeCell ref="BG155:BN155"/>
    <mergeCell ref="S154:Z154"/>
    <mergeCell ref="AA154:AH154"/>
    <mergeCell ref="A162:O162"/>
    <mergeCell ref="A163:BN163"/>
    <mergeCell ref="A164:O164"/>
    <mergeCell ref="A157:BQ157"/>
    <mergeCell ref="A158:BN158"/>
    <mergeCell ref="A159:BQ159"/>
    <mergeCell ref="A160:BN160"/>
    <mergeCell ref="AY46:BN46"/>
    <mergeCell ref="A46:B46"/>
    <mergeCell ref="C46:R46"/>
    <mergeCell ref="S46:AH46"/>
    <mergeCell ref="AI46:AX46"/>
    <mergeCell ref="A169:BN169"/>
    <mergeCell ref="A165:BN165"/>
    <mergeCell ref="A166:O166"/>
    <mergeCell ref="A167:BN167"/>
    <mergeCell ref="A168:O168"/>
    <mergeCell ref="A94:BQ94"/>
    <mergeCell ref="A95:BN95"/>
    <mergeCell ref="C63:X64"/>
    <mergeCell ref="C65:X65"/>
    <mergeCell ref="C66:X66"/>
    <mergeCell ref="C67:X67"/>
    <mergeCell ref="AD65:AH65"/>
    <mergeCell ref="AN65:AR65"/>
    <mergeCell ref="Y63:AM63"/>
    <mergeCell ref="Y65:AC65"/>
  </mergeCells>
  <phoneticPr fontId="0" type="noConversion"/>
  <conditionalFormatting sqref="C67:C92">
    <cfRule type="cellIs" dxfId="1" priority="1" stopIfTrue="1" operator="equal">
      <formula>$C66</formula>
    </cfRule>
  </conditionalFormatting>
  <conditionalFormatting sqref="A57:B58 A169 A149:B149 A165 A45:B46 A152:B155 A158 A160 A163 A167 A43:B43 A55:B55 A48:B48 A50:B53 A143:B147 A95 A67:B92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КПК0118330</vt:lpstr>
      <vt:lpstr>КПК0118330!Область_печати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2026-02-24T08:20:39Z</dcterms:modified>
</cp:coreProperties>
</file>